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0" yWindow="0" windowWidth="15600" windowHeight="9510"/>
  </bookViews>
  <sheets>
    <sheet name="Φύλλο1" sheetId="1" r:id="rId1"/>
  </sheets>
  <definedNames>
    <definedName name="_xlnm._FilterDatabase" localSheetId="0" hidden="1">Φύλλο1!$A$1:$L$2933</definedName>
    <definedName name="_xlnm.Print_Area" localSheetId="0">Φύλλο1!$A$1:$J$64</definedName>
    <definedName name="ΜΟΝΑΔΑΜΕΤΡΗΣΗΣ">Φύλλο1!$B$6:$D$6</definedName>
    <definedName name="τεμάχιο" localSheetId="0">Φύλλο1!$B$6:$D$6</definedName>
    <definedName name="τιμες" localSheetId="0">Φύλλο1!$B$6:$B$6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/>
  <c r="J3" l="1"/>
  <c r="J50" l="1"/>
  <c r="H50"/>
  <c r="I62" l="1"/>
  <c r="I61"/>
  <c r="H51"/>
  <c r="J51" s="1"/>
  <c r="H49"/>
  <c r="J49" s="1"/>
  <c r="H48"/>
  <c r="J48" s="1"/>
  <c r="F20"/>
  <c r="H20" s="1"/>
  <c r="J20" s="1"/>
  <c r="F16"/>
  <c r="H16" s="1"/>
  <c r="J16" s="1"/>
  <c r="F58"/>
  <c r="H58" s="1"/>
  <c r="J58" s="1"/>
  <c r="F57"/>
  <c r="H57" s="1"/>
  <c r="J57" s="1"/>
  <c r="F56"/>
  <c r="H56" s="1"/>
  <c r="J56" s="1"/>
  <c r="F55"/>
  <c r="H55" s="1"/>
  <c r="J55" s="1"/>
  <c r="F54"/>
  <c r="H54" s="1"/>
  <c r="J54" s="1"/>
  <c r="F53"/>
  <c r="H53" s="1"/>
  <c r="J53" s="1"/>
  <c r="F46"/>
  <c r="H46" s="1"/>
  <c r="J46" s="1"/>
  <c r="F44"/>
  <c r="H44" s="1"/>
  <c r="J44" s="1"/>
  <c r="F42"/>
  <c r="H42" s="1"/>
  <c r="J42" s="1"/>
  <c r="F41"/>
  <c r="H41" s="1"/>
  <c r="J41" s="1"/>
  <c r="F40"/>
  <c r="H40" s="1"/>
  <c r="J40" s="1"/>
  <c r="F39"/>
  <c r="H39" s="1"/>
  <c r="J39" s="1"/>
  <c r="F37"/>
  <c r="H37" s="1"/>
  <c r="J37" s="1"/>
  <c r="F36"/>
  <c r="H36" s="1"/>
  <c r="J36" s="1"/>
  <c r="F35"/>
  <c r="H35" s="1"/>
  <c r="J35" s="1"/>
  <c r="F34"/>
  <c r="H34" s="1"/>
  <c r="J34" s="1"/>
  <c r="F33"/>
  <c r="H33" s="1"/>
  <c r="J33" s="1"/>
  <c r="F32"/>
  <c r="H32" s="1"/>
  <c r="J32" s="1"/>
  <c r="F29"/>
  <c r="H29" s="1"/>
  <c r="J29" s="1"/>
  <c r="F28"/>
  <c r="H28" s="1"/>
  <c r="J28" s="1"/>
  <c r="F27"/>
  <c r="H27" s="1"/>
  <c r="J27" s="1"/>
  <c r="F24"/>
  <c r="H24" s="1"/>
  <c r="J24" s="1"/>
  <c r="F26"/>
  <c r="H26" s="1"/>
  <c r="J26" s="1"/>
  <c r="F25"/>
  <c r="H25" s="1"/>
  <c r="J25" s="1"/>
  <c r="F22"/>
  <c r="H22" s="1"/>
  <c r="J22" s="1"/>
  <c r="F21"/>
  <c r="H21" s="1"/>
  <c r="J21" s="1"/>
  <c r="F18"/>
  <c r="H18" s="1"/>
  <c r="J18" s="1"/>
  <c r="F17"/>
  <c r="H17" s="1"/>
  <c r="J17" s="1"/>
  <c r="F14"/>
  <c r="H14" s="1"/>
  <c r="J14" s="1"/>
  <c r="F13"/>
  <c r="H13" s="1"/>
  <c r="J13" s="1"/>
  <c r="F11"/>
  <c r="H11" s="1"/>
  <c r="J11" s="1"/>
  <c r="F10"/>
  <c r="H10" s="1"/>
  <c r="J10" s="1"/>
  <c r="F9"/>
  <c r="H9" s="1"/>
  <c r="J9" s="1"/>
  <c r="F8"/>
  <c r="H8" s="1"/>
  <c r="J8" s="1"/>
  <c r="J61" l="1"/>
  <c r="J62"/>
  <c r="J60"/>
  <c r="J63" l="1"/>
</calcChain>
</file>

<file path=xl/sharedStrings.xml><?xml version="1.0" encoding="utf-8"?>
<sst xmlns="http://schemas.openxmlformats.org/spreadsheetml/2006/main" count="222" uniqueCount="64">
  <si>
    <t>Εξαιρετικό Παρθένο Ελαιόλαδο</t>
  </si>
  <si>
    <t>1Ltr</t>
  </si>
  <si>
    <t>Pet</t>
  </si>
  <si>
    <t>Εν Ελλάδι</t>
  </si>
  <si>
    <t>2Ltr</t>
  </si>
  <si>
    <t>5Ltr</t>
  </si>
  <si>
    <t>Μετ</t>
  </si>
  <si>
    <t>Παρθένο Ελαιόλαδο</t>
  </si>
  <si>
    <t>Ελαιόλαδο Κουπέ</t>
  </si>
  <si>
    <t>Πυρηνέλαιο</t>
  </si>
  <si>
    <t>Ανατολή</t>
  </si>
  <si>
    <t>Αραβοσιτέλαιο</t>
  </si>
  <si>
    <t>3Ltr</t>
  </si>
  <si>
    <t>10Ltr</t>
  </si>
  <si>
    <t>Ηλιέλαιο</t>
  </si>
  <si>
    <t>Σογιέλαιο</t>
  </si>
  <si>
    <t>Οίνος Λευκός ξηρός</t>
  </si>
  <si>
    <t>1,5 Ltr</t>
  </si>
  <si>
    <t xml:space="preserve">Pet </t>
  </si>
  <si>
    <t>5 Ltr</t>
  </si>
  <si>
    <t>Οίνος Ροζέ ξηρός</t>
  </si>
  <si>
    <t>Οίνος Ερυθρός ξηρός</t>
  </si>
  <si>
    <t>Βαμβακέλαιο</t>
  </si>
  <si>
    <t>Frying Oil</t>
  </si>
  <si>
    <t>ΣΧΟΛΙΑ:</t>
  </si>
  <si>
    <t>Tεμάχιο 5kgr</t>
  </si>
  <si>
    <t>Ελιές Kαλαμών 181-200 δοχέιο</t>
  </si>
  <si>
    <t>Ελιές Kαλαμών ροδέλες δοχέιο</t>
  </si>
  <si>
    <t xml:space="preserve">Ελιές Θρούμπες σακούλα </t>
  </si>
  <si>
    <t>5kgr</t>
  </si>
  <si>
    <t>ΔΙΑΛΕΞΕ ΣΥΣΚΕΥΑΣΙΑ</t>
  </si>
  <si>
    <t>ΠΟΣΟΤΗΤΑ</t>
  </si>
  <si>
    <t>ΠΑΡΑΓΓΕΛΙΑΣ</t>
  </si>
  <si>
    <t>ΠΡΟΪΟΝΤΑ</t>
  </si>
  <si>
    <t>Οινοπηγή</t>
  </si>
  <si>
    <t>ΔΕΛΤΙΟ</t>
  </si>
  <si>
    <t>ΕΛΑΙΟΥΡΓΙΑ ΚΡΗΤΗΣ Α.Β.Ε.Ε.</t>
  </si>
  <si>
    <t>ΤΗΛ:210 6634821, ΦΑΞ: 210 6634952, email: info@cretaoliveoil.gr</t>
  </si>
  <si>
    <t>ΣΥΝΟΛΙΚΑ</t>
  </si>
  <si>
    <t>ΤΕΜΑΧΙΑ</t>
  </si>
  <si>
    <t>ΤΙΜΗ ΑΝΑ</t>
  </si>
  <si>
    <t>ΤΕΜΑΧΙΟ</t>
  </si>
  <si>
    <t>ΑΞΙΑ</t>
  </si>
  <si>
    <t>ΣΥΝΟΛΙΚΗ ΑΞΙΑ:</t>
  </si>
  <si>
    <t>ΚΑΤΗΓΟΡΙΑ ΦΠΑ:</t>
  </si>
  <si>
    <t>ΚΑΝΟΝΙΚΟ</t>
  </si>
  <si>
    <t>ΦΠΑ</t>
  </si>
  <si>
    <t>ΤΕΛΙΚΗ ΑΞΙΑ:</t>
  </si>
  <si>
    <t>ΠΙΘΑΝΕΣ ΠΑΛΕΤΕΣ ΠΑΡΑΓΓΕΛΙΑΣ:</t>
  </si>
  <si>
    <t>Κιβώτιο 1Ltr</t>
  </si>
  <si>
    <t>Κιβώτιο 2Ltr</t>
  </si>
  <si>
    <t>Κιβώτιο 5Ltr</t>
  </si>
  <si>
    <t>Κιβώτιο 3Ltr</t>
  </si>
  <si>
    <t>Κιβώτιο 10Ltr</t>
  </si>
  <si>
    <t>Κιβώτιο 1,5Ltr</t>
  </si>
  <si>
    <t>ΕΠΩΝΥΜΙΑ ΠΕΛΑΤΗ:</t>
  </si>
  <si>
    <t xml:space="preserve"> </t>
  </si>
  <si>
    <t xml:space="preserve">ΠΡΟΣΟΧΗ, ΑΛΛΑΖΕΙΣ </t>
  </si>
  <si>
    <t>ΜΟΝΟ ΤΑ ΚΙΤΡΙΝΑ ΚΟΥΤΙΑ</t>
  </si>
  <si>
    <t>ΚΑΝΕ ΚΛΙΚ ΠΑΝΩ ΣΤΑ ΚΙΤΡΙΝΑ ΚΟΥΤΙΑ ΚΑΙ ΘΑ ΕΜΦΑΝΙΣΤΕΙ ΈΝΑ ΒΕΛΑΚΙ</t>
  </si>
  <si>
    <t>ΚΙΒΩΤΙΟ ή ΤΕΜΑΧΙΟ ή ΠΑΛΕΤΑ</t>
  </si>
  <si>
    <t>Ελιές Πράσινες ροδέλες δοχέιο</t>
  </si>
  <si>
    <t>Παλέτα 2Ltr</t>
  </si>
  <si>
    <t>HM/NIA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</si>
</sst>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  <font>
      <b/>
      <sz val="36"/>
      <color theme="1"/>
      <name val="Calibri"/>
      <family val="2"/>
      <charset val="161"/>
      <scheme val="minor"/>
    </font>
    <font>
      <b/>
      <sz val="13.5"/>
      <name val="Calibri"/>
      <family val="2"/>
      <charset val="161"/>
      <scheme val="minor"/>
    </font>
    <font>
      <b/>
      <sz val="10.5"/>
      <color theme="1"/>
      <name val="Calibri"/>
      <family val="2"/>
      <charset val="161"/>
      <scheme val="minor"/>
    </font>
    <font>
      <b/>
      <u/>
      <sz val="18"/>
      <color theme="1"/>
      <name val="Calibri"/>
      <family val="2"/>
      <charset val="161"/>
      <scheme val="minor"/>
    </font>
    <font>
      <sz val="12"/>
      <color theme="0" tint="-0.34998626667073579"/>
      <name val="Calibri"/>
      <family val="2"/>
      <charset val="161"/>
      <scheme val="minor"/>
    </font>
    <font>
      <b/>
      <sz val="9.5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164" fontId="3" fillId="0" borderId="4" xfId="0" applyNumberFormat="1" applyFont="1" applyFill="1" applyBorder="1" applyProtection="1"/>
    <xf numFmtId="164" fontId="3" fillId="0" borderId="13" xfId="0" applyNumberFormat="1" applyFont="1" applyFill="1" applyBorder="1" applyProtection="1"/>
    <xf numFmtId="164" fontId="3" fillId="0" borderId="14" xfId="0" applyNumberFormat="1" applyFont="1" applyFill="1" applyBorder="1" applyProtection="1"/>
    <xf numFmtId="0" fontId="3" fillId="4" borderId="5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3" borderId="23" xfId="0" applyFont="1" applyFill="1" applyBorder="1" applyProtection="1"/>
    <xf numFmtId="0" fontId="3" fillId="3" borderId="25" xfId="0" applyFont="1" applyFill="1" applyBorder="1" applyAlignment="1" applyProtection="1">
      <alignment horizontal="center"/>
    </xf>
    <xf numFmtId="164" fontId="1" fillId="0" borderId="25" xfId="0" applyNumberFormat="1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10" fontId="9" fillId="0" borderId="0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3" fillId="4" borderId="13" xfId="0" applyFont="1" applyFill="1" applyBorder="1" applyProtection="1"/>
    <xf numFmtId="0" fontId="3" fillId="0" borderId="26" xfId="0" applyFont="1" applyFill="1" applyBorder="1" applyProtection="1"/>
    <xf numFmtId="0" fontId="3" fillId="0" borderId="26" xfId="0" applyFont="1" applyFill="1" applyBorder="1" applyAlignment="1" applyProtection="1">
      <alignment horizontal="left"/>
    </xf>
    <xf numFmtId="0" fontId="13" fillId="3" borderId="13" xfId="0" applyFont="1" applyFill="1" applyBorder="1" applyAlignment="1" applyProtection="1">
      <alignment horizontal="center"/>
    </xf>
    <xf numFmtId="0" fontId="13" fillId="3" borderId="20" xfId="0" applyFont="1" applyFill="1" applyBorder="1" applyAlignment="1" applyProtection="1">
      <alignment horizontal="center"/>
    </xf>
    <xf numFmtId="0" fontId="14" fillId="0" borderId="0" xfId="0" applyFont="1" applyFill="1" applyProtection="1">
      <protection locked="0"/>
    </xf>
    <xf numFmtId="2" fontId="14" fillId="0" borderId="0" xfId="0" applyNumberFormat="1" applyFont="1" applyFill="1" applyProtection="1">
      <protection locked="0"/>
    </xf>
    <xf numFmtId="0" fontId="3" fillId="4" borderId="19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14" fontId="3" fillId="3" borderId="22" xfId="0" applyNumberFormat="1" applyFont="1" applyFill="1" applyBorder="1" applyProtection="1"/>
    <xf numFmtId="0" fontId="1" fillId="3" borderId="10" xfId="0" applyFont="1" applyFill="1" applyBorder="1" applyAlignment="1" applyProtection="1">
      <alignment horizontal="center"/>
    </xf>
    <xf numFmtId="0" fontId="1" fillId="3" borderId="18" xfId="0" applyFont="1" applyFill="1" applyBorder="1" applyProtection="1"/>
    <xf numFmtId="0" fontId="4" fillId="4" borderId="15" xfId="0" applyFont="1" applyFill="1" applyBorder="1" applyAlignment="1" applyProtection="1">
      <alignment horizontal="center"/>
    </xf>
    <xf numFmtId="0" fontId="4" fillId="4" borderId="37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/>
    </xf>
    <xf numFmtId="0" fontId="15" fillId="4" borderId="21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15" fillId="4" borderId="22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3" fillId="3" borderId="34" xfId="0" applyFont="1" applyFill="1" applyBorder="1" applyAlignment="1" applyProtection="1">
      <alignment horizontal="center"/>
    </xf>
    <xf numFmtId="0" fontId="3" fillId="3" borderId="35" xfId="0" applyFont="1" applyFill="1" applyBorder="1" applyAlignment="1" applyProtection="1">
      <alignment horizontal="center"/>
    </xf>
    <xf numFmtId="0" fontId="3" fillId="3" borderId="36" xfId="0" applyFont="1" applyFill="1" applyBorder="1" applyAlignment="1" applyProtection="1">
      <alignment horizontal="center"/>
    </xf>
    <xf numFmtId="0" fontId="8" fillId="3" borderId="24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0" fontId="12" fillId="4" borderId="6" xfId="0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left"/>
    </xf>
    <xf numFmtId="0" fontId="5" fillId="3" borderId="18" xfId="0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/>
    </xf>
    <xf numFmtId="0" fontId="1" fillId="3" borderId="32" xfId="0" applyFont="1" applyFill="1" applyBorder="1" applyAlignment="1" applyProtection="1">
      <alignment horizontal="center"/>
    </xf>
    <xf numFmtId="0" fontId="1" fillId="3" borderId="33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23814</xdr:rowOff>
    </xdr:from>
    <xdr:to>
      <xdr:col>0</xdr:col>
      <xdr:colOff>1566256</xdr:colOff>
      <xdr:row>3</xdr:row>
      <xdr:rowOff>31970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xmlns="" id="{9402E88E-081D-4A16-8E57-71FC38C7F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5775" y="23814"/>
          <a:ext cx="1080481" cy="10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33"/>
  <sheetViews>
    <sheetView tabSelected="1" view="pageBreakPreview" zoomScale="80" zoomScaleNormal="90" zoomScaleSheetLayoutView="80" workbookViewId="0">
      <pane ySplit="7" topLeftCell="A8" activePane="bottomLeft" state="frozen"/>
      <selection pane="bottomLeft" activeCell="B61" sqref="B61:C61"/>
    </sheetView>
  </sheetViews>
  <sheetFormatPr defaultRowHeight="15.75"/>
  <cols>
    <col min="1" max="1" width="32.42578125" style="1" customWidth="1"/>
    <col min="2" max="2" width="6.85546875" style="1" customWidth="1"/>
    <col min="3" max="3" width="4.7109375" style="1" bestFit="1" customWidth="1"/>
    <col min="4" max="4" width="9.85546875" style="1" bestFit="1" customWidth="1"/>
    <col min="5" max="5" width="19.42578125" style="1" customWidth="1"/>
    <col min="6" max="6" width="6.28515625" style="2" customWidth="1"/>
    <col min="7" max="7" width="14.42578125" style="1" customWidth="1"/>
    <col min="8" max="8" width="12" style="2" customWidth="1"/>
    <col min="9" max="9" width="11.42578125" style="2" customWidth="1"/>
    <col min="10" max="10" width="13.140625" style="1" customWidth="1"/>
    <col min="11" max="11" width="9.140625" style="1"/>
    <col min="12" max="12" width="9.140625" style="31"/>
    <col min="13" max="16384" width="9.140625" style="1"/>
  </cols>
  <sheetData>
    <row r="1" spans="1:12" ht="46.5">
      <c r="A1" s="51"/>
      <c r="B1" s="58" t="s">
        <v>36</v>
      </c>
      <c r="C1" s="59"/>
      <c r="D1" s="59"/>
      <c r="E1" s="59"/>
      <c r="F1" s="59"/>
      <c r="G1" s="59"/>
      <c r="H1" s="59"/>
      <c r="I1" s="59"/>
      <c r="J1" s="60"/>
      <c r="K1" s="30">
        <v>0</v>
      </c>
      <c r="L1" s="31">
        <v>0</v>
      </c>
    </row>
    <row r="2" spans="1:12" ht="19.5" thickBot="1">
      <c r="A2" s="52"/>
      <c r="B2" s="61" t="s">
        <v>37</v>
      </c>
      <c r="C2" s="62"/>
      <c r="D2" s="62"/>
      <c r="E2" s="62"/>
      <c r="F2" s="62"/>
      <c r="G2" s="62"/>
      <c r="H2" s="62"/>
      <c r="I2" s="62"/>
      <c r="J2" s="63"/>
      <c r="K2" s="30">
        <v>1</v>
      </c>
      <c r="L2" s="31">
        <v>0.7</v>
      </c>
    </row>
    <row r="3" spans="1:12" ht="15" customHeight="1" thickBot="1">
      <c r="A3" s="53"/>
      <c r="B3" s="24"/>
      <c r="C3" s="24"/>
      <c r="D3" s="24"/>
      <c r="E3" s="24"/>
      <c r="F3" s="36"/>
      <c r="G3" s="24"/>
      <c r="H3" s="36"/>
      <c r="I3" s="36" t="s">
        <v>63</v>
      </c>
      <c r="J3" s="37">
        <f ca="1">TODAY()</f>
        <v>42894</v>
      </c>
      <c r="K3" s="30">
        <v>2</v>
      </c>
      <c r="L3" s="31">
        <v>0.71</v>
      </c>
    </row>
    <row r="4" spans="1:12" ht="24" thickBot="1">
      <c r="A4" s="28" t="s">
        <v>35</v>
      </c>
      <c r="B4" s="42" t="s">
        <v>57</v>
      </c>
      <c r="C4" s="43"/>
      <c r="D4" s="44"/>
      <c r="E4" s="54" t="s">
        <v>55</v>
      </c>
      <c r="F4" s="55"/>
      <c r="G4" s="56"/>
      <c r="H4" s="56"/>
      <c r="I4" s="56"/>
      <c r="J4" s="57"/>
      <c r="K4" s="30">
        <v>3</v>
      </c>
      <c r="L4" s="31">
        <v>0.72</v>
      </c>
    </row>
    <row r="5" spans="1:12" ht="24" thickBot="1">
      <c r="A5" s="29" t="s">
        <v>32</v>
      </c>
      <c r="B5" s="45" t="s">
        <v>58</v>
      </c>
      <c r="C5" s="46"/>
      <c r="D5" s="47"/>
      <c r="E5" s="40" t="s">
        <v>30</v>
      </c>
      <c r="F5" s="41"/>
      <c r="G5" s="76" t="s">
        <v>44</v>
      </c>
      <c r="H5" s="77"/>
      <c r="I5" s="78" t="s">
        <v>45</v>
      </c>
      <c r="J5" s="79"/>
      <c r="K5" s="30">
        <v>4</v>
      </c>
      <c r="L5" s="31">
        <v>0.73</v>
      </c>
    </row>
    <row r="6" spans="1:12" ht="18.75" customHeight="1" thickBot="1">
      <c r="A6" s="48" t="s">
        <v>59</v>
      </c>
      <c r="B6" s="49"/>
      <c r="C6" s="49"/>
      <c r="D6" s="49"/>
      <c r="E6" s="49"/>
      <c r="F6" s="50"/>
      <c r="G6" s="32" t="s">
        <v>31</v>
      </c>
      <c r="H6" s="6" t="s">
        <v>38</v>
      </c>
      <c r="I6" s="16" t="s">
        <v>40</v>
      </c>
      <c r="J6" s="18"/>
      <c r="K6" s="30">
        <v>5</v>
      </c>
      <c r="L6" s="31">
        <v>0.74</v>
      </c>
    </row>
    <row r="7" spans="1:12" ht="22.5" customHeight="1" thickBot="1">
      <c r="A7" s="70" t="s">
        <v>33</v>
      </c>
      <c r="B7" s="71"/>
      <c r="C7" s="71"/>
      <c r="D7" s="71"/>
      <c r="E7" s="74" t="s">
        <v>60</v>
      </c>
      <c r="F7" s="75"/>
      <c r="G7" s="33" t="s">
        <v>32</v>
      </c>
      <c r="H7" s="7" t="s">
        <v>39</v>
      </c>
      <c r="I7" s="17" t="s">
        <v>41</v>
      </c>
      <c r="J7" s="19" t="s">
        <v>42</v>
      </c>
      <c r="K7" s="30">
        <v>6</v>
      </c>
      <c r="L7" s="31">
        <v>0.75</v>
      </c>
    </row>
    <row r="8" spans="1:12" ht="18.75" customHeight="1">
      <c r="A8" s="26" t="s">
        <v>0</v>
      </c>
      <c r="B8" s="8" t="s">
        <v>1</v>
      </c>
      <c r="C8" s="8" t="s">
        <v>2</v>
      </c>
      <c r="D8" s="8" t="s">
        <v>3</v>
      </c>
      <c r="E8" s="34" t="s">
        <v>49</v>
      </c>
      <c r="F8" s="35">
        <f>IF(E8="Κιβώτιο 1Ltr",15,IF(E8="Παλέτα 1Ltr",57))</f>
        <v>15</v>
      </c>
      <c r="G8" s="3">
        <v>0</v>
      </c>
      <c r="H8" s="10">
        <f>IF(F8=15,F8*G8,IF(F8=57,G8*15*F8,I))</f>
        <v>0</v>
      </c>
      <c r="I8" s="5">
        <v>0</v>
      </c>
      <c r="J8" s="20">
        <f>H8*I8</f>
        <v>0</v>
      </c>
      <c r="K8" s="30">
        <v>7</v>
      </c>
      <c r="L8" s="31">
        <v>0.76</v>
      </c>
    </row>
    <row r="9" spans="1:12" ht="18.75" customHeight="1">
      <c r="A9" s="26" t="s">
        <v>0</v>
      </c>
      <c r="B9" s="8" t="s">
        <v>4</v>
      </c>
      <c r="C9" s="8" t="s">
        <v>2</v>
      </c>
      <c r="D9" s="8" t="s">
        <v>3</v>
      </c>
      <c r="E9" s="4" t="s">
        <v>62</v>
      </c>
      <c r="F9" s="9">
        <f>IF(E9="Κιβώτιο 2Ltr",8,IF(E9="Παλέτα 2Ltr",50))</f>
        <v>50</v>
      </c>
      <c r="G9" s="3">
        <v>0</v>
      </c>
      <c r="H9" s="10">
        <f>IF(F9=8,F9*G9,IF(F9=50,G9*8*F9,I))</f>
        <v>0</v>
      </c>
      <c r="I9" s="5">
        <v>0</v>
      </c>
      <c r="J9" s="20">
        <f>H9*I9</f>
        <v>0</v>
      </c>
      <c r="K9" s="30">
        <v>8</v>
      </c>
      <c r="L9" s="31">
        <v>0.77</v>
      </c>
    </row>
    <row r="10" spans="1:12" ht="18.75" customHeight="1">
      <c r="A10" s="26" t="s">
        <v>0</v>
      </c>
      <c r="B10" s="8" t="s">
        <v>5</v>
      </c>
      <c r="C10" s="8" t="s">
        <v>2</v>
      </c>
      <c r="D10" s="8" t="s">
        <v>3</v>
      </c>
      <c r="E10" s="4" t="s">
        <v>51</v>
      </c>
      <c r="F10" s="9">
        <f>IF(E10="Κιβώτιο 5Ltr",4,IF(E10="Παλέτα 5Ltr",39,IF(E10="Tεμάχιο 5Ltr",1,)))</f>
        <v>4</v>
      </c>
      <c r="G10" s="3">
        <v>0</v>
      </c>
      <c r="H10" s="10">
        <f>IF(F10=4,F10*G10,IF(F10=39,G10*4*F10,IF(F10=1,F10*G10)))</f>
        <v>0</v>
      </c>
      <c r="I10" s="5">
        <v>0</v>
      </c>
      <c r="J10" s="20">
        <f>H10*I10</f>
        <v>0</v>
      </c>
      <c r="K10" s="30">
        <v>9</v>
      </c>
      <c r="L10" s="31">
        <v>0.78</v>
      </c>
    </row>
    <row r="11" spans="1:12" ht="18.75" customHeight="1">
      <c r="A11" s="26" t="s">
        <v>0</v>
      </c>
      <c r="B11" s="8" t="s">
        <v>5</v>
      </c>
      <c r="C11" s="8" t="s">
        <v>6</v>
      </c>
      <c r="D11" s="8" t="s">
        <v>3</v>
      </c>
      <c r="E11" s="4" t="s">
        <v>51</v>
      </c>
      <c r="F11" s="9">
        <f>IF(E11="Κιβώτιο 5Ltr",4,IF(E11="Παλέτα 5Ltr",44,IF(E11="Tεμάχιο 5Ltr",1,)))</f>
        <v>4</v>
      </c>
      <c r="G11" s="3">
        <v>0</v>
      </c>
      <c r="H11" s="10">
        <f>IF(F11=4,F11*G11,IF(F11=44,G11*4*F11,IF(F11=1,F11*G11)))</f>
        <v>0</v>
      </c>
      <c r="I11" s="5">
        <v>0</v>
      </c>
      <c r="J11" s="20">
        <f>H11*I11</f>
        <v>0</v>
      </c>
      <c r="K11" s="30">
        <v>10</v>
      </c>
      <c r="L11" s="31">
        <v>0.79</v>
      </c>
    </row>
    <row r="12" spans="1:12" ht="7.5" customHeight="1">
      <c r="A12" s="81"/>
      <c r="B12" s="82"/>
      <c r="C12" s="82"/>
      <c r="D12" s="82"/>
      <c r="E12" s="82"/>
      <c r="F12" s="82"/>
      <c r="G12" s="82"/>
      <c r="H12" s="82"/>
      <c r="I12" s="82"/>
      <c r="J12" s="83"/>
      <c r="K12" s="30">
        <v>11</v>
      </c>
      <c r="L12" s="31">
        <v>0.8</v>
      </c>
    </row>
    <row r="13" spans="1:12" ht="18.75" customHeight="1">
      <c r="A13" s="26" t="s">
        <v>7</v>
      </c>
      <c r="B13" s="8" t="s">
        <v>1</v>
      </c>
      <c r="C13" s="8" t="s">
        <v>2</v>
      </c>
      <c r="D13" s="8" t="s">
        <v>3</v>
      </c>
      <c r="E13" s="4" t="s">
        <v>49</v>
      </c>
      <c r="F13" s="9">
        <f>IF(E13="Κιβώτιο 1Ltr",15,IF(E13="Παλέτα 1Ltr",57))</f>
        <v>15</v>
      </c>
      <c r="G13" s="3">
        <v>0</v>
      </c>
      <c r="H13" s="10">
        <f>IF(F13=15,F13*G13,IF(F13=57,G13*15*F13,I))</f>
        <v>0</v>
      </c>
      <c r="I13" s="5">
        <v>0</v>
      </c>
      <c r="J13" s="20">
        <f>H13*I13</f>
        <v>0</v>
      </c>
      <c r="K13" s="30">
        <v>12</v>
      </c>
      <c r="L13" s="31">
        <v>0.81</v>
      </c>
    </row>
    <row r="14" spans="1:12" ht="18.75" customHeight="1">
      <c r="A14" s="26" t="s">
        <v>7</v>
      </c>
      <c r="B14" s="8" t="s">
        <v>5</v>
      </c>
      <c r="C14" s="8" t="s">
        <v>2</v>
      </c>
      <c r="D14" s="8" t="s">
        <v>3</v>
      </c>
      <c r="E14" s="4" t="s">
        <v>51</v>
      </c>
      <c r="F14" s="9">
        <f>IF(E14="Κιβώτιο 5Ltr",4,IF(E14="Παλέτα 5Ltr",39,IF(E14="Tεμάχιο 5Ltr",1,)))</f>
        <v>4</v>
      </c>
      <c r="G14" s="3">
        <v>0</v>
      </c>
      <c r="H14" s="10">
        <f>IF(F14=4,F14*G14,IF(F14=39,G14*4*F14,IF(F14=1,F14*G14)))</f>
        <v>0</v>
      </c>
      <c r="I14" s="5">
        <v>0</v>
      </c>
      <c r="J14" s="20">
        <f>H14*I14</f>
        <v>0</v>
      </c>
      <c r="K14" s="30">
        <v>13</v>
      </c>
      <c r="L14" s="31">
        <v>0.82</v>
      </c>
    </row>
    <row r="15" spans="1:12" ht="7.5" customHeight="1">
      <c r="A15" s="84"/>
      <c r="B15" s="85"/>
      <c r="C15" s="85"/>
      <c r="D15" s="85"/>
      <c r="E15" s="85"/>
      <c r="F15" s="85"/>
      <c r="G15" s="85"/>
      <c r="H15" s="85"/>
      <c r="I15" s="85"/>
      <c r="J15" s="86"/>
      <c r="K15" s="30">
        <v>14</v>
      </c>
      <c r="L15" s="31">
        <v>0.83</v>
      </c>
    </row>
    <row r="16" spans="1:12" ht="18.75" customHeight="1">
      <c r="A16" s="26" t="s">
        <v>8</v>
      </c>
      <c r="B16" s="8" t="s">
        <v>1</v>
      </c>
      <c r="C16" s="8" t="s">
        <v>2</v>
      </c>
      <c r="D16" s="8" t="s">
        <v>10</v>
      </c>
      <c r="E16" s="4" t="s">
        <v>49</v>
      </c>
      <c r="F16" s="9">
        <f>IF(E16="Κιβώτιο 1Ltr",15,IF(E16="Παλέτα 1Ltr",54))</f>
        <v>15</v>
      </c>
      <c r="G16" s="3">
        <v>0</v>
      </c>
      <c r="H16" s="10">
        <f>IF(F16=15,F16*G16,IF(F16=54,G16*15*F16,I))</f>
        <v>0</v>
      </c>
      <c r="I16" s="5">
        <v>0</v>
      </c>
      <c r="J16" s="20">
        <f>H16*I16</f>
        <v>0</v>
      </c>
      <c r="K16" s="30">
        <v>15</v>
      </c>
      <c r="L16" s="31">
        <v>0.84</v>
      </c>
    </row>
    <row r="17" spans="1:12" ht="18.75" customHeight="1">
      <c r="A17" s="26" t="s">
        <v>8</v>
      </c>
      <c r="B17" s="8" t="s">
        <v>4</v>
      </c>
      <c r="C17" s="8" t="s">
        <v>2</v>
      </c>
      <c r="D17" s="8" t="s">
        <v>10</v>
      </c>
      <c r="E17" s="4" t="s">
        <v>50</v>
      </c>
      <c r="F17" s="9">
        <f>IF(E17="Κιβώτιο 2Ltr",8,IF(E17="Παλέτα 2Ltr",50))</f>
        <v>8</v>
      </c>
      <c r="G17" s="3">
        <v>0</v>
      </c>
      <c r="H17" s="10">
        <f>IF(F17=8,F17*G17,IF(F17=50,G17*8*F17,I))</f>
        <v>0</v>
      </c>
      <c r="I17" s="5">
        <v>0</v>
      </c>
      <c r="J17" s="20">
        <f>H17*I17</f>
        <v>0</v>
      </c>
      <c r="K17" s="30">
        <v>16</v>
      </c>
      <c r="L17" s="31">
        <v>0.85</v>
      </c>
    </row>
    <row r="18" spans="1:12" ht="18.75" customHeight="1">
      <c r="A18" s="26" t="s">
        <v>8</v>
      </c>
      <c r="B18" s="8" t="s">
        <v>5</v>
      </c>
      <c r="C18" s="8" t="s">
        <v>2</v>
      </c>
      <c r="D18" s="8" t="s">
        <v>10</v>
      </c>
      <c r="E18" s="4" t="s">
        <v>51</v>
      </c>
      <c r="F18" s="9">
        <f>IF(E18="Κιβώτιο 5Ltr",4,IF(E18="Παλέτα 5Ltr",39,IF(E18="Tεμάχιο 5Ltr",1,)))</f>
        <v>4</v>
      </c>
      <c r="G18" s="3">
        <v>0</v>
      </c>
      <c r="H18" s="10">
        <f>IF(F18=4,F18*G18,IF(F18=39,G18*4*F18,IF(F18=1,F18*G18)))</f>
        <v>0</v>
      </c>
      <c r="I18" s="5">
        <v>0</v>
      </c>
      <c r="J18" s="20">
        <f>H18*I18</f>
        <v>0</v>
      </c>
      <c r="K18" s="30">
        <v>17</v>
      </c>
      <c r="L18" s="31">
        <v>0.86</v>
      </c>
    </row>
    <row r="19" spans="1:12" ht="7.5" customHeight="1">
      <c r="A19" s="84"/>
      <c r="B19" s="85"/>
      <c r="C19" s="85"/>
      <c r="D19" s="85"/>
      <c r="E19" s="85"/>
      <c r="F19" s="85"/>
      <c r="G19" s="85"/>
      <c r="H19" s="85"/>
      <c r="I19" s="85"/>
      <c r="J19" s="86"/>
      <c r="K19" s="30">
        <v>18</v>
      </c>
      <c r="L19" s="31">
        <v>0.87</v>
      </c>
    </row>
    <row r="20" spans="1:12" ht="18.75" customHeight="1">
      <c r="A20" s="26" t="s">
        <v>9</v>
      </c>
      <c r="B20" s="8" t="s">
        <v>1</v>
      </c>
      <c r="C20" s="8" t="s">
        <v>2</v>
      </c>
      <c r="D20" s="8" t="s">
        <v>10</v>
      </c>
      <c r="E20" s="4" t="s">
        <v>49</v>
      </c>
      <c r="F20" s="9">
        <f>IF(E20="Κιβώτιο 1Ltr",15,IF(E20="Παλέτα 1Ltr",54))</f>
        <v>15</v>
      </c>
      <c r="G20" s="3">
        <v>0</v>
      </c>
      <c r="H20" s="10">
        <f>IF(F20=15,F20*G20,IF(F20=54,G20*15*F20,I))</f>
        <v>0</v>
      </c>
      <c r="I20" s="5">
        <v>0</v>
      </c>
      <c r="J20" s="20">
        <f>H20*I20</f>
        <v>0</v>
      </c>
      <c r="K20" s="30">
        <v>19</v>
      </c>
      <c r="L20" s="31">
        <v>0.88</v>
      </c>
    </row>
    <row r="21" spans="1:12" ht="18.75" customHeight="1">
      <c r="A21" s="26" t="s">
        <v>9</v>
      </c>
      <c r="B21" s="8" t="s">
        <v>4</v>
      </c>
      <c r="C21" s="8" t="s">
        <v>2</v>
      </c>
      <c r="D21" s="8" t="s">
        <v>10</v>
      </c>
      <c r="E21" s="4" t="s">
        <v>50</v>
      </c>
      <c r="F21" s="9">
        <f>IF(E21="Κιβώτιο 2Ltr",8,IF(E21="Παλέτα 2Ltr",50))</f>
        <v>8</v>
      </c>
      <c r="G21" s="3">
        <v>0</v>
      </c>
      <c r="H21" s="10">
        <f>IF(F21=8,F21*G21,IF(F21=50,G21*8*F21,I))</f>
        <v>0</v>
      </c>
      <c r="I21" s="5">
        <v>0</v>
      </c>
      <c r="J21" s="20">
        <f>H21*I21</f>
        <v>0</v>
      </c>
      <c r="K21" s="30">
        <v>20</v>
      </c>
      <c r="L21" s="31">
        <v>0.89</v>
      </c>
    </row>
    <row r="22" spans="1:12" ht="18.75" customHeight="1">
      <c r="A22" s="26" t="s">
        <v>9</v>
      </c>
      <c r="B22" s="8" t="s">
        <v>5</v>
      </c>
      <c r="C22" s="8" t="s">
        <v>2</v>
      </c>
      <c r="D22" s="8" t="s">
        <v>10</v>
      </c>
      <c r="E22" s="4" t="s">
        <v>51</v>
      </c>
      <c r="F22" s="9">
        <f>IF(E22="Κιβώτιο 5Ltr",4,IF(E22="Παλέτα 5Ltr",39,IF(E22="Tεμάχιο 5Ltr",1,)))</f>
        <v>4</v>
      </c>
      <c r="G22" s="3">
        <v>0</v>
      </c>
      <c r="H22" s="10">
        <f>IF(F22=4,F22*G22,IF(F22=39,G22*4*F22,IF(F22=1,F22*G22)))</f>
        <v>0</v>
      </c>
      <c r="I22" s="5">
        <v>0</v>
      </c>
      <c r="J22" s="20">
        <f>H22*I22</f>
        <v>0</v>
      </c>
      <c r="K22" s="30">
        <v>21</v>
      </c>
      <c r="L22" s="31">
        <v>0.9</v>
      </c>
    </row>
    <row r="23" spans="1:12" ht="7.5" customHeight="1">
      <c r="A23" s="84"/>
      <c r="B23" s="85"/>
      <c r="C23" s="85"/>
      <c r="D23" s="85"/>
      <c r="E23" s="85"/>
      <c r="F23" s="85"/>
      <c r="G23" s="85"/>
      <c r="H23" s="85"/>
      <c r="I23" s="85"/>
      <c r="J23" s="86"/>
      <c r="K23" s="30">
        <v>22</v>
      </c>
      <c r="L23" s="31">
        <v>0.91</v>
      </c>
    </row>
    <row r="24" spans="1:12" ht="18.75" customHeight="1">
      <c r="A24" s="26" t="s">
        <v>11</v>
      </c>
      <c r="B24" s="8" t="s">
        <v>1</v>
      </c>
      <c r="C24" s="8" t="s">
        <v>2</v>
      </c>
      <c r="D24" s="8" t="s">
        <v>10</v>
      </c>
      <c r="E24" s="4" t="s">
        <v>49</v>
      </c>
      <c r="F24" s="9">
        <f>IF(E24="Κιβώτιο 1Ltr",15,IF(E24="Παλέτα 1Ltr",54))</f>
        <v>15</v>
      </c>
      <c r="G24" s="3">
        <v>0</v>
      </c>
      <c r="H24" s="10">
        <f>IF(F24=15,F24*G24,IF(F24=54,G24*15*F24,I))</f>
        <v>0</v>
      </c>
      <c r="I24" s="5">
        <v>0</v>
      </c>
      <c r="J24" s="20">
        <f t="shared" ref="J24:J29" si="0">H24*I24</f>
        <v>0</v>
      </c>
      <c r="K24" s="30">
        <v>23</v>
      </c>
      <c r="L24" s="31">
        <v>0.92</v>
      </c>
    </row>
    <row r="25" spans="1:12" ht="18.75" customHeight="1">
      <c r="A25" s="26" t="s">
        <v>11</v>
      </c>
      <c r="B25" s="8" t="s">
        <v>1</v>
      </c>
      <c r="C25" s="8" t="s">
        <v>2</v>
      </c>
      <c r="D25" s="8" t="s">
        <v>3</v>
      </c>
      <c r="E25" s="4" t="s">
        <v>49</v>
      </c>
      <c r="F25" s="9">
        <f>IF(E25="Κιβώτιο 1Ltr",15,IF(E25="Παλέτα 1Ltr",57))</f>
        <v>15</v>
      </c>
      <c r="G25" s="3">
        <v>0</v>
      </c>
      <c r="H25" s="10">
        <f>IF(F25=15,F25*G25,IF(F25=57,G25*15*F25,I))</f>
        <v>0</v>
      </c>
      <c r="I25" s="5">
        <v>0</v>
      </c>
      <c r="J25" s="20">
        <f t="shared" si="0"/>
        <v>0</v>
      </c>
      <c r="K25" s="30">
        <v>24</v>
      </c>
      <c r="L25" s="31">
        <v>0.93</v>
      </c>
    </row>
    <row r="26" spans="1:12" ht="18.75" customHeight="1">
      <c r="A26" s="26" t="s">
        <v>11</v>
      </c>
      <c r="B26" s="8" t="s">
        <v>4</v>
      </c>
      <c r="C26" s="8" t="s">
        <v>2</v>
      </c>
      <c r="D26" s="8" t="s">
        <v>10</v>
      </c>
      <c r="E26" s="4" t="s">
        <v>50</v>
      </c>
      <c r="F26" s="9">
        <f>IF(E26="Κιβώτιο 2Ltr",8,IF(E26="Παλέτα 2Ltr",50))</f>
        <v>8</v>
      </c>
      <c r="G26" s="3">
        <v>0</v>
      </c>
      <c r="H26" s="10">
        <f>IF(F26=8,F26*G26,IF(F26=50,G26*8*F26,I))</f>
        <v>0</v>
      </c>
      <c r="I26" s="5">
        <v>0</v>
      </c>
      <c r="J26" s="20">
        <f t="shared" si="0"/>
        <v>0</v>
      </c>
      <c r="K26" s="30">
        <v>25</v>
      </c>
      <c r="L26" s="31">
        <v>0.94</v>
      </c>
    </row>
    <row r="27" spans="1:12" ht="18.75" customHeight="1">
      <c r="A27" s="26" t="s">
        <v>11</v>
      </c>
      <c r="B27" s="8" t="s">
        <v>12</v>
      </c>
      <c r="C27" s="8" t="s">
        <v>2</v>
      </c>
      <c r="D27" s="8" t="s">
        <v>10</v>
      </c>
      <c r="E27" s="4" t="s">
        <v>52</v>
      </c>
      <c r="F27" s="9">
        <f>IF(E27="Κιβώτιο 3Ltr",6,IF(E27="Παλέτα 3Ltr",36))</f>
        <v>6</v>
      </c>
      <c r="G27" s="3">
        <v>0</v>
      </c>
      <c r="H27" s="10">
        <f>IF(F27=6,F27*G27,IF(F27=36,G27*6*F27,I))</f>
        <v>0</v>
      </c>
      <c r="I27" s="5">
        <v>0</v>
      </c>
      <c r="J27" s="20">
        <f t="shared" si="0"/>
        <v>0</v>
      </c>
      <c r="K27" s="30">
        <v>26</v>
      </c>
      <c r="L27" s="31">
        <v>0.95</v>
      </c>
    </row>
    <row r="28" spans="1:12" ht="18.75" customHeight="1">
      <c r="A28" s="26" t="s">
        <v>11</v>
      </c>
      <c r="B28" s="8" t="s">
        <v>5</v>
      </c>
      <c r="C28" s="8" t="s">
        <v>2</v>
      </c>
      <c r="D28" s="8" t="s">
        <v>10</v>
      </c>
      <c r="E28" s="4" t="s">
        <v>51</v>
      </c>
      <c r="F28" s="9">
        <f>IF(E28="Κιβώτιο 5Ltr",4,IF(E28="Παλέτα 5Ltr",39,IF(E28="Tεμάχιο 5Ltr",1,)))</f>
        <v>4</v>
      </c>
      <c r="G28" s="3">
        <v>0</v>
      </c>
      <c r="H28" s="10">
        <f>IF(F28=4,F28*G28,IF(F28=39,G28*4*F28,IF(F28=1,F28*G28)))</f>
        <v>0</v>
      </c>
      <c r="I28" s="5">
        <v>0</v>
      </c>
      <c r="J28" s="20">
        <f t="shared" si="0"/>
        <v>0</v>
      </c>
      <c r="K28" s="30">
        <v>27</v>
      </c>
      <c r="L28" s="31">
        <v>0.96</v>
      </c>
    </row>
    <row r="29" spans="1:12" ht="18.75" customHeight="1">
      <c r="A29" s="26" t="s">
        <v>11</v>
      </c>
      <c r="B29" s="8" t="s">
        <v>13</v>
      </c>
      <c r="C29" s="8" t="s">
        <v>2</v>
      </c>
      <c r="D29" s="8" t="s">
        <v>10</v>
      </c>
      <c r="E29" s="4" t="s">
        <v>53</v>
      </c>
      <c r="F29" s="9">
        <f>IF(E29="Κιβώτιο 10Ltr",2,IF(E29="Παλέτα 10Ltr",72,IF(E29="Tεμάχιο 10Ltr",1,)))</f>
        <v>2</v>
      </c>
      <c r="G29" s="3">
        <v>0</v>
      </c>
      <c r="H29" s="10">
        <f>IF(F29=2,F29*G29,IF(F29=72,G29*F29,IF(F29=1,F29*G29)))</f>
        <v>0</v>
      </c>
      <c r="I29" s="5">
        <v>0</v>
      </c>
      <c r="J29" s="20">
        <f t="shared" si="0"/>
        <v>0</v>
      </c>
      <c r="K29" s="30">
        <v>28</v>
      </c>
      <c r="L29" s="31">
        <v>0.97</v>
      </c>
    </row>
    <row r="30" spans="1:12" ht="18.75" customHeight="1" thickBot="1">
      <c r="A30" s="67"/>
      <c r="B30" s="68"/>
      <c r="C30" s="68"/>
      <c r="D30" s="68"/>
      <c r="E30" s="68"/>
      <c r="F30" s="68"/>
      <c r="G30" s="68"/>
      <c r="H30" s="68"/>
      <c r="I30" s="68"/>
      <c r="J30" s="69"/>
      <c r="K30" s="30">
        <v>29</v>
      </c>
      <c r="L30" s="31">
        <v>0.98</v>
      </c>
    </row>
    <row r="31" spans="1:12" ht="12" customHeight="1">
      <c r="A31" s="87"/>
      <c r="B31" s="88"/>
      <c r="C31" s="88"/>
      <c r="D31" s="88"/>
      <c r="E31" s="88"/>
      <c r="F31" s="88"/>
      <c r="G31" s="88"/>
      <c r="H31" s="88"/>
      <c r="I31" s="88"/>
      <c r="J31" s="89"/>
      <c r="K31" s="30">
        <v>30</v>
      </c>
      <c r="L31" s="31">
        <v>0.99</v>
      </c>
    </row>
    <row r="32" spans="1:12" ht="18.75" customHeight="1">
      <c r="A32" s="26" t="s">
        <v>14</v>
      </c>
      <c r="B32" s="8" t="s">
        <v>1</v>
      </c>
      <c r="C32" s="8" t="s">
        <v>2</v>
      </c>
      <c r="D32" s="8" t="s">
        <v>10</v>
      </c>
      <c r="E32" s="4" t="s">
        <v>49</v>
      </c>
      <c r="F32" s="9">
        <f>IF(E32="Κιβώτιο 1Ltr",15,IF(E32="Παλέτα 1Ltr",54))</f>
        <v>15</v>
      </c>
      <c r="G32" s="3">
        <v>0</v>
      </c>
      <c r="H32" s="10">
        <f>IF(F32=15,F32*G32,IF(F32=54,G32*15*F32,I))</f>
        <v>0</v>
      </c>
      <c r="I32" s="5">
        <v>0</v>
      </c>
      <c r="J32" s="20">
        <f t="shared" ref="J32:J37" si="1">H32*I32</f>
        <v>0</v>
      </c>
      <c r="K32" s="30">
        <v>31</v>
      </c>
      <c r="L32" s="31">
        <v>1</v>
      </c>
    </row>
    <row r="33" spans="1:12" ht="18.75" customHeight="1">
      <c r="A33" s="26" t="s">
        <v>14</v>
      </c>
      <c r="B33" s="8" t="s">
        <v>1</v>
      </c>
      <c r="C33" s="8" t="s">
        <v>2</v>
      </c>
      <c r="D33" s="8" t="s">
        <v>3</v>
      </c>
      <c r="E33" s="4" t="s">
        <v>49</v>
      </c>
      <c r="F33" s="9">
        <f>IF(E33="Κιβώτιο 1Ltr",15,IF(E33="Παλέτα 1Ltr",57))</f>
        <v>15</v>
      </c>
      <c r="G33" s="3">
        <v>0</v>
      </c>
      <c r="H33" s="10">
        <f>IF(F33=15,F33*G33,IF(F33=57,G33*15*F33,I))</f>
        <v>0</v>
      </c>
      <c r="I33" s="5">
        <v>0</v>
      </c>
      <c r="J33" s="20">
        <f t="shared" si="1"/>
        <v>0</v>
      </c>
      <c r="K33" s="30">
        <v>32</v>
      </c>
      <c r="L33" s="31">
        <v>1.01</v>
      </c>
    </row>
    <row r="34" spans="1:12" ht="18.75" customHeight="1">
      <c r="A34" s="26" t="s">
        <v>14</v>
      </c>
      <c r="B34" s="8" t="s">
        <v>4</v>
      </c>
      <c r="C34" s="8" t="s">
        <v>2</v>
      </c>
      <c r="D34" s="8" t="s">
        <v>10</v>
      </c>
      <c r="E34" s="4" t="s">
        <v>50</v>
      </c>
      <c r="F34" s="9">
        <f>IF(E34="Κιβώτιο 2Ltr",8,IF(E34="Παλέτα 2Ltr",50))</f>
        <v>8</v>
      </c>
      <c r="G34" s="3">
        <v>0</v>
      </c>
      <c r="H34" s="10">
        <f>IF(F34=8,F34*G34,IF(F34=50,G34*8*F34,I))</f>
        <v>0</v>
      </c>
      <c r="I34" s="5">
        <v>0</v>
      </c>
      <c r="J34" s="20">
        <f t="shared" si="1"/>
        <v>0</v>
      </c>
      <c r="K34" s="30">
        <v>33</v>
      </c>
      <c r="L34" s="31">
        <v>1.02</v>
      </c>
    </row>
    <row r="35" spans="1:12" ht="18.75" customHeight="1">
      <c r="A35" s="26" t="s">
        <v>14</v>
      </c>
      <c r="B35" s="8" t="s">
        <v>12</v>
      </c>
      <c r="C35" s="8" t="s">
        <v>2</v>
      </c>
      <c r="D35" s="8" t="s">
        <v>10</v>
      </c>
      <c r="E35" s="4" t="s">
        <v>52</v>
      </c>
      <c r="F35" s="9">
        <f>IF(E35="Κιβώτιο 3Ltr",6,IF(E35="Παλέτα 3Ltr",36))</f>
        <v>6</v>
      </c>
      <c r="G35" s="3">
        <v>0</v>
      </c>
      <c r="H35" s="10">
        <f>IF(F35=6,F35*G35,IF(F35=36,G35*6*F35,I))</f>
        <v>0</v>
      </c>
      <c r="I35" s="5">
        <v>0</v>
      </c>
      <c r="J35" s="20">
        <f t="shared" si="1"/>
        <v>0</v>
      </c>
      <c r="K35" s="30">
        <v>34</v>
      </c>
      <c r="L35" s="31">
        <v>1.03</v>
      </c>
    </row>
    <row r="36" spans="1:12" ht="18.75" customHeight="1">
      <c r="A36" s="26" t="s">
        <v>14</v>
      </c>
      <c r="B36" s="8" t="s">
        <v>5</v>
      </c>
      <c r="C36" s="8" t="s">
        <v>2</v>
      </c>
      <c r="D36" s="8" t="s">
        <v>10</v>
      </c>
      <c r="E36" s="4" t="s">
        <v>51</v>
      </c>
      <c r="F36" s="9">
        <f>IF(E36="Κιβώτιο 5Ltr",4,IF(E36="Παλέτα 5Ltr",39,IF(E36="Tεμάχιο 5Ltr",1,)))</f>
        <v>4</v>
      </c>
      <c r="G36" s="3">
        <v>0</v>
      </c>
      <c r="H36" s="10">
        <f>IF(F36=4,F36*G36,IF(F36=39,G36*4*F36,IF(F36=1,F36*G36)))</f>
        <v>0</v>
      </c>
      <c r="I36" s="5">
        <v>0</v>
      </c>
      <c r="J36" s="20">
        <f t="shared" si="1"/>
        <v>0</v>
      </c>
      <c r="K36" s="30">
        <v>35</v>
      </c>
      <c r="L36" s="31">
        <v>1.04</v>
      </c>
    </row>
    <row r="37" spans="1:12" ht="18.75" customHeight="1">
      <c r="A37" s="26" t="s">
        <v>14</v>
      </c>
      <c r="B37" s="8" t="s">
        <v>13</v>
      </c>
      <c r="C37" s="8" t="s">
        <v>2</v>
      </c>
      <c r="D37" s="8" t="s">
        <v>10</v>
      </c>
      <c r="E37" s="4" t="s">
        <v>53</v>
      </c>
      <c r="F37" s="9">
        <f>IF(E37="Κιβώτιο 10Ltr",2,IF(E37="Παλέτα 10Ltr",72,IF(E37="Tεμάχιο 10Ltr",1,)))</f>
        <v>2</v>
      </c>
      <c r="G37" s="3">
        <v>0</v>
      </c>
      <c r="H37" s="10">
        <f>IF(F37=2,F37*G37,IF(F37=72,G37*F37,IF(F37=1,F37*G37)))</f>
        <v>0</v>
      </c>
      <c r="I37" s="5">
        <v>0</v>
      </c>
      <c r="J37" s="20">
        <f t="shared" si="1"/>
        <v>0</v>
      </c>
      <c r="K37" s="30">
        <v>36</v>
      </c>
      <c r="L37" s="31">
        <v>1.05</v>
      </c>
    </row>
    <row r="38" spans="1:12" ht="7.5" customHeight="1">
      <c r="A38" s="84"/>
      <c r="B38" s="85"/>
      <c r="C38" s="85"/>
      <c r="D38" s="85"/>
      <c r="E38" s="85"/>
      <c r="F38" s="85"/>
      <c r="G38" s="85"/>
      <c r="H38" s="85"/>
      <c r="I38" s="85"/>
      <c r="J38" s="86"/>
      <c r="K38" s="30">
        <v>37</v>
      </c>
      <c r="L38" s="31">
        <v>1.06</v>
      </c>
    </row>
    <row r="39" spans="1:12" ht="18.75" customHeight="1">
      <c r="A39" s="26" t="s">
        <v>15</v>
      </c>
      <c r="B39" s="8" t="s">
        <v>1</v>
      </c>
      <c r="C39" s="8" t="s">
        <v>2</v>
      </c>
      <c r="D39" s="8" t="s">
        <v>10</v>
      </c>
      <c r="E39" s="4" t="s">
        <v>49</v>
      </c>
      <c r="F39" s="9">
        <f>IF(E39="Κιβώτιο 1Ltr",15,IF(E39="Παλέτα 1Ltr",54))</f>
        <v>15</v>
      </c>
      <c r="G39" s="3">
        <v>0</v>
      </c>
      <c r="H39" s="10">
        <f>IF(F39=15,F39*G39,IF(F39=54,G39*15*F39,I))</f>
        <v>0</v>
      </c>
      <c r="I39" s="5">
        <v>0</v>
      </c>
      <c r="J39" s="20">
        <f>H39*I39</f>
        <v>0</v>
      </c>
      <c r="K39" s="30">
        <v>38</v>
      </c>
      <c r="L39" s="31">
        <v>1.07</v>
      </c>
    </row>
    <row r="40" spans="1:12" ht="18.75" customHeight="1">
      <c r="A40" s="26" t="s">
        <v>15</v>
      </c>
      <c r="B40" s="8" t="s">
        <v>4</v>
      </c>
      <c r="C40" s="8" t="s">
        <v>2</v>
      </c>
      <c r="D40" s="8" t="s">
        <v>10</v>
      </c>
      <c r="E40" s="4" t="s">
        <v>50</v>
      </c>
      <c r="F40" s="9">
        <f>IF(E40="Κιβώτιο 2Ltr",8,IF(E40="Παλέτα 2Ltr",50))</f>
        <v>8</v>
      </c>
      <c r="G40" s="3">
        <v>0</v>
      </c>
      <c r="H40" s="10">
        <f>IF(F40=8,F40*G40,IF(F40=50,G40*8*F40,I))</f>
        <v>0</v>
      </c>
      <c r="I40" s="5">
        <v>0</v>
      </c>
      <c r="J40" s="20">
        <f>H40*I40</f>
        <v>0</v>
      </c>
      <c r="K40" s="30">
        <v>39</v>
      </c>
      <c r="L40" s="31">
        <v>1.08</v>
      </c>
    </row>
    <row r="41" spans="1:12" ht="18.75" customHeight="1">
      <c r="A41" s="26" t="s">
        <v>15</v>
      </c>
      <c r="B41" s="8" t="s">
        <v>5</v>
      </c>
      <c r="C41" s="8" t="s">
        <v>2</v>
      </c>
      <c r="D41" s="8" t="s">
        <v>10</v>
      </c>
      <c r="E41" s="4" t="s">
        <v>51</v>
      </c>
      <c r="F41" s="9">
        <f>IF(E41="Κιβώτιο 5Ltr",4,IF(E41="Παλέτα 5Ltr",39,IF(E41="Tεμάχιο 5Ltr",1,)))</f>
        <v>4</v>
      </c>
      <c r="G41" s="3">
        <v>0</v>
      </c>
      <c r="H41" s="10">
        <f>IF(F41=4,F41*G41,IF(F41=39,G41*4*F41,IF(F41=1,F41*G41)))</f>
        <v>0</v>
      </c>
      <c r="I41" s="5">
        <v>0</v>
      </c>
      <c r="J41" s="20">
        <f>H41*I41</f>
        <v>0</v>
      </c>
      <c r="K41" s="30">
        <v>40</v>
      </c>
      <c r="L41" s="31">
        <v>1.0900000000000001</v>
      </c>
    </row>
    <row r="42" spans="1:12" ht="18.75" customHeight="1">
      <c r="A42" s="26" t="s">
        <v>15</v>
      </c>
      <c r="B42" s="8" t="s">
        <v>13</v>
      </c>
      <c r="C42" s="8" t="s">
        <v>2</v>
      </c>
      <c r="D42" s="8" t="s">
        <v>10</v>
      </c>
      <c r="E42" s="4" t="s">
        <v>53</v>
      </c>
      <c r="F42" s="9">
        <f>IF(E42="Κιβώτιο 10Ltr",2,IF(E42="Παλέτα 10Ltr",72,IF(E42="Tεμάχιο 10Ltr",1,)))</f>
        <v>2</v>
      </c>
      <c r="G42" s="3">
        <v>0</v>
      </c>
      <c r="H42" s="10">
        <f>IF(F42=2,F42*G42,IF(F42=72,G42*F42,IF(F42=1,F42*G42)))</f>
        <v>0</v>
      </c>
      <c r="I42" s="5">
        <v>0</v>
      </c>
      <c r="J42" s="20">
        <f>H42*I42</f>
        <v>0</v>
      </c>
      <c r="K42" s="30">
        <v>41</v>
      </c>
      <c r="L42" s="31">
        <v>1.1000000000000001</v>
      </c>
    </row>
    <row r="43" spans="1:12" ht="7.5" customHeight="1">
      <c r="A43" s="84"/>
      <c r="B43" s="85"/>
      <c r="C43" s="85"/>
      <c r="D43" s="85"/>
      <c r="E43" s="85"/>
      <c r="F43" s="85"/>
      <c r="G43" s="85"/>
      <c r="H43" s="85"/>
      <c r="I43" s="85"/>
      <c r="J43" s="86"/>
      <c r="K43" s="30">
        <v>42</v>
      </c>
      <c r="L43" s="31">
        <v>1.1100000000000001</v>
      </c>
    </row>
    <row r="44" spans="1:12" ht="18.75" customHeight="1">
      <c r="A44" s="26" t="s">
        <v>22</v>
      </c>
      <c r="B44" s="8" t="s">
        <v>13</v>
      </c>
      <c r="C44" s="8" t="s">
        <v>2</v>
      </c>
      <c r="D44" s="8" t="s">
        <v>10</v>
      </c>
      <c r="E44" s="4" t="s">
        <v>53</v>
      </c>
      <c r="F44" s="9">
        <f>IF(E44="Κιβώτιο 10Ltr",2,IF(E44="Παλέτα 10Ltr",72,IF(E44="Tεμάχιο 10Ltr",1,)))</f>
        <v>2</v>
      </c>
      <c r="G44" s="3">
        <v>0</v>
      </c>
      <c r="H44" s="10">
        <f>IF(F44=2,F44*G44,IF(F44=72,G44*F44,IF(F44=1,F44*G44)))</f>
        <v>0</v>
      </c>
      <c r="I44" s="5">
        <v>0</v>
      </c>
      <c r="J44" s="20">
        <f>H44*I44</f>
        <v>0</v>
      </c>
      <c r="K44" s="30">
        <v>43</v>
      </c>
      <c r="L44" s="31">
        <v>1.1200000000000001</v>
      </c>
    </row>
    <row r="45" spans="1:12" ht="7.5" customHeight="1">
      <c r="A45" s="84"/>
      <c r="B45" s="85"/>
      <c r="C45" s="85"/>
      <c r="D45" s="85"/>
      <c r="E45" s="85"/>
      <c r="F45" s="85"/>
      <c r="G45" s="85"/>
      <c r="H45" s="85"/>
      <c r="I45" s="85"/>
      <c r="J45" s="86"/>
      <c r="K45" s="30">
        <v>44</v>
      </c>
      <c r="L45" s="31">
        <v>1.1299999999999999</v>
      </c>
    </row>
    <row r="46" spans="1:12" ht="18.75" customHeight="1">
      <c r="A46" s="26" t="s">
        <v>23</v>
      </c>
      <c r="B46" s="8" t="s">
        <v>13</v>
      </c>
      <c r="C46" s="8" t="s">
        <v>2</v>
      </c>
      <c r="D46" s="8" t="s">
        <v>10</v>
      </c>
      <c r="E46" s="4" t="s">
        <v>53</v>
      </c>
      <c r="F46" s="9">
        <f>IF(E46="Κιβώτιο 10Ltr",2,IF(E46="Παλέτα 10Ltr",72,IF(E46="Tεμάχιο 10Ltr",1,)))</f>
        <v>2</v>
      </c>
      <c r="G46" s="3">
        <v>0</v>
      </c>
      <c r="H46" s="10">
        <f>IF(F46=2,F46*G46,IF(F46=72,G46*F46,IF(F46=1,F46*G46)))</f>
        <v>0</v>
      </c>
      <c r="I46" s="5">
        <v>0</v>
      </c>
      <c r="J46" s="20">
        <f>H46*I46</f>
        <v>0</v>
      </c>
      <c r="K46" s="30">
        <v>45</v>
      </c>
      <c r="L46" s="31">
        <v>1.1399999999999999</v>
      </c>
    </row>
    <row r="47" spans="1:12" ht="7.5" customHeight="1">
      <c r="A47" s="84"/>
      <c r="B47" s="85"/>
      <c r="C47" s="85"/>
      <c r="D47" s="85"/>
      <c r="E47" s="85"/>
      <c r="F47" s="85"/>
      <c r="G47" s="85"/>
      <c r="H47" s="85"/>
      <c r="I47" s="85"/>
      <c r="J47" s="86"/>
      <c r="K47" s="30">
        <v>46</v>
      </c>
      <c r="L47" s="31">
        <v>1.1499999999999999</v>
      </c>
    </row>
    <row r="48" spans="1:12" ht="18.75" customHeight="1">
      <c r="A48" s="27" t="s">
        <v>26</v>
      </c>
      <c r="B48" s="11" t="s">
        <v>29</v>
      </c>
      <c r="C48" s="8"/>
      <c r="D48" s="8"/>
      <c r="E48" s="4" t="s">
        <v>25</v>
      </c>
      <c r="F48" s="9">
        <v>1</v>
      </c>
      <c r="G48" s="3">
        <v>0</v>
      </c>
      <c r="H48" s="10">
        <f>F48*G48</f>
        <v>0</v>
      </c>
      <c r="I48" s="5">
        <v>0</v>
      </c>
      <c r="J48" s="20">
        <f>H48*I48</f>
        <v>0</v>
      </c>
      <c r="K48" s="30">
        <v>47</v>
      </c>
      <c r="L48" s="31">
        <v>1.1599999999999999</v>
      </c>
    </row>
    <row r="49" spans="1:12" ht="18.75" customHeight="1">
      <c r="A49" s="27" t="s">
        <v>27</v>
      </c>
      <c r="B49" s="11" t="s">
        <v>29</v>
      </c>
      <c r="C49" s="8"/>
      <c r="D49" s="8"/>
      <c r="E49" s="4" t="s">
        <v>25</v>
      </c>
      <c r="F49" s="9">
        <v>1</v>
      </c>
      <c r="G49" s="3">
        <v>0</v>
      </c>
      <c r="H49" s="10">
        <f>F49*G49</f>
        <v>0</v>
      </c>
      <c r="I49" s="5">
        <v>0</v>
      </c>
      <c r="J49" s="20">
        <f>H49*I49</f>
        <v>0</v>
      </c>
      <c r="K49" s="30">
        <v>48</v>
      </c>
      <c r="L49" s="31">
        <v>1.17</v>
      </c>
    </row>
    <row r="50" spans="1:12" ht="18.75" customHeight="1">
      <c r="A50" s="27" t="s">
        <v>61</v>
      </c>
      <c r="B50" s="11" t="s">
        <v>29</v>
      </c>
      <c r="C50" s="8"/>
      <c r="D50" s="8"/>
      <c r="E50" s="4" t="s">
        <v>25</v>
      </c>
      <c r="F50" s="9">
        <v>1</v>
      </c>
      <c r="G50" s="3">
        <v>0</v>
      </c>
      <c r="H50" s="10">
        <f>F50*G50</f>
        <v>0</v>
      </c>
      <c r="I50" s="5">
        <v>0</v>
      </c>
      <c r="J50" s="20">
        <f>H50*I50</f>
        <v>0</v>
      </c>
      <c r="K50" s="30"/>
    </row>
    <row r="51" spans="1:12" ht="18.75" customHeight="1">
      <c r="A51" s="27" t="s">
        <v>28</v>
      </c>
      <c r="B51" s="11" t="s">
        <v>29</v>
      </c>
      <c r="C51" s="8"/>
      <c r="D51" s="8"/>
      <c r="E51" s="4" t="s">
        <v>25</v>
      </c>
      <c r="F51" s="9">
        <v>1</v>
      </c>
      <c r="G51" s="3">
        <v>0</v>
      </c>
      <c r="H51" s="10">
        <f>F51*G51</f>
        <v>0</v>
      </c>
      <c r="I51" s="5">
        <v>0</v>
      </c>
      <c r="J51" s="20">
        <f>H51*I51</f>
        <v>0</v>
      </c>
      <c r="K51" s="30">
        <v>49</v>
      </c>
      <c r="L51" s="31">
        <v>1.18</v>
      </c>
    </row>
    <row r="52" spans="1:12" ht="7.5" customHeight="1">
      <c r="A52" s="84"/>
      <c r="B52" s="85"/>
      <c r="C52" s="85"/>
      <c r="D52" s="85"/>
      <c r="E52" s="85"/>
      <c r="F52" s="85"/>
      <c r="G52" s="85"/>
      <c r="H52" s="85"/>
      <c r="I52" s="85"/>
      <c r="J52" s="86"/>
      <c r="K52" s="30">
        <v>50</v>
      </c>
      <c r="L52" s="31">
        <v>1.19</v>
      </c>
    </row>
    <row r="53" spans="1:12" ht="18.75" customHeight="1">
      <c r="A53" s="26" t="s">
        <v>16</v>
      </c>
      <c r="B53" s="8" t="s">
        <v>17</v>
      </c>
      <c r="C53" s="8" t="s">
        <v>18</v>
      </c>
      <c r="D53" s="8" t="s">
        <v>34</v>
      </c>
      <c r="E53" s="4" t="s">
        <v>54</v>
      </c>
      <c r="F53" s="9">
        <f>IF(E53="Κιβώτιο 1,5Ltr",12,IF(E53="Παλέτα 1,5Ltr",40))</f>
        <v>12</v>
      </c>
      <c r="G53" s="3">
        <v>0</v>
      </c>
      <c r="H53" s="10">
        <f>IF(F53=12,F53*G53,IF(F53=40,G53*12*F53,I))</f>
        <v>0</v>
      </c>
      <c r="I53" s="5">
        <v>0</v>
      </c>
      <c r="J53" s="20">
        <f t="shared" ref="J53:J58" si="2">H53*I53</f>
        <v>0</v>
      </c>
      <c r="K53" s="30">
        <v>51</v>
      </c>
      <c r="L53" s="31">
        <v>1.2</v>
      </c>
    </row>
    <row r="54" spans="1:12" ht="18.75" customHeight="1">
      <c r="A54" s="26" t="s">
        <v>16</v>
      </c>
      <c r="B54" s="8" t="s">
        <v>19</v>
      </c>
      <c r="C54" s="8" t="s">
        <v>18</v>
      </c>
      <c r="D54" s="8" t="s">
        <v>34</v>
      </c>
      <c r="E54" s="4" t="s">
        <v>51</v>
      </c>
      <c r="F54" s="9">
        <f>IF(E54="Κιβώτιο 5Ltr",4,IF(E54="Παλέτα 5Ltr",40,IF(E54="Tεμάχιο 5Ltr",1,)))</f>
        <v>4</v>
      </c>
      <c r="G54" s="3">
        <v>0</v>
      </c>
      <c r="H54" s="10">
        <f>IF(F54=4,F54*G54,IF(F54=40,G54*4*F54,IF(F54=1,F54*G54)))</f>
        <v>0</v>
      </c>
      <c r="I54" s="5">
        <v>0</v>
      </c>
      <c r="J54" s="20">
        <f t="shared" si="2"/>
        <v>0</v>
      </c>
      <c r="K54" s="30">
        <v>52</v>
      </c>
      <c r="L54" s="31">
        <v>1.21</v>
      </c>
    </row>
    <row r="55" spans="1:12" ht="18.75" customHeight="1">
      <c r="A55" s="26" t="s">
        <v>20</v>
      </c>
      <c r="B55" s="8" t="s">
        <v>17</v>
      </c>
      <c r="C55" s="8" t="s">
        <v>18</v>
      </c>
      <c r="D55" s="8" t="s">
        <v>34</v>
      </c>
      <c r="E55" s="4" t="s">
        <v>54</v>
      </c>
      <c r="F55" s="9">
        <f>IF(E55="Κιβώτιο 1,5Ltr",12,IF(E55="Παλέτα 1,5Ltr",40))</f>
        <v>12</v>
      </c>
      <c r="G55" s="3">
        <v>0</v>
      </c>
      <c r="H55" s="10">
        <f>IF(F55=12,F55*G55,IF(F55=40,G55*12*F55,I))</f>
        <v>0</v>
      </c>
      <c r="I55" s="5">
        <v>0</v>
      </c>
      <c r="J55" s="20">
        <f t="shared" si="2"/>
        <v>0</v>
      </c>
      <c r="K55" s="30">
        <v>53</v>
      </c>
      <c r="L55" s="31">
        <v>1.22</v>
      </c>
    </row>
    <row r="56" spans="1:12" ht="18.75" customHeight="1">
      <c r="A56" s="26" t="s">
        <v>20</v>
      </c>
      <c r="B56" s="8" t="s">
        <v>19</v>
      </c>
      <c r="C56" s="8" t="s">
        <v>18</v>
      </c>
      <c r="D56" s="8" t="s">
        <v>34</v>
      </c>
      <c r="E56" s="4" t="s">
        <v>51</v>
      </c>
      <c r="F56" s="9">
        <f>IF(E56="Κιβώτιο 5Ltr",4,IF(E56="Παλέτα 5Ltr",40,IF(E56="Tεμάχιο 5Ltr",1,)))</f>
        <v>4</v>
      </c>
      <c r="G56" s="3">
        <v>0</v>
      </c>
      <c r="H56" s="10">
        <f>IF(F56=4,F56*G56,IF(F56=40,G56*4*F56,IF(F56=1,F56*G56)))</f>
        <v>0</v>
      </c>
      <c r="I56" s="5">
        <v>0</v>
      </c>
      <c r="J56" s="20">
        <f t="shared" si="2"/>
        <v>0</v>
      </c>
      <c r="K56" s="30">
        <v>54</v>
      </c>
      <c r="L56" s="31">
        <v>1.23</v>
      </c>
    </row>
    <row r="57" spans="1:12" ht="18.75" customHeight="1">
      <c r="A57" s="26" t="s">
        <v>21</v>
      </c>
      <c r="B57" s="8" t="s">
        <v>17</v>
      </c>
      <c r="C57" s="8" t="s">
        <v>18</v>
      </c>
      <c r="D57" s="8" t="s">
        <v>34</v>
      </c>
      <c r="E57" s="4" t="s">
        <v>54</v>
      </c>
      <c r="F57" s="9">
        <f>IF(E57="Κιβώτιο 1,5Ltr",12,IF(E57="Παλέτα 1,5Ltr",40))</f>
        <v>12</v>
      </c>
      <c r="G57" s="3">
        <v>0</v>
      </c>
      <c r="H57" s="10">
        <f>IF(F57=12,F57*G57,IF(F57=40,G57*12*F57,I))</f>
        <v>0</v>
      </c>
      <c r="I57" s="5">
        <v>0</v>
      </c>
      <c r="J57" s="20">
        <f t="shared" si="2"/>
        <v>0</v>
      </c>
      <c r="K57" s="30">
        <v>55</v>
      </c>
      <c r="L57" s="31">
        <v>1.24</v>
      </c>
    </row>
    <row r="58" spans="1:12" ht="18.75" customHeight="1">
      <c r="A58" s="26" t="s">
        <v>21</v>
      </c>
      <c r="B58" s="8" t="s">
        <v>19</v>
      </c>
      <c r="C58" s="8" t="s">
        <v>18</v>
      </c>
      <c r="D58" s="8" t="s">
        <v>34</v>
      </c>
      <c r="E58" s="4" t="s">
        <v>51</v>
      </c>
      <c r="F58" s="9">
        <f>IF(E58="Κιβώτιο 5Ltr",4,IF(E58="Παλέτα 5Ltr",40,IF(E58="Tεμάχιο 5Ltr",1,)))</f>
        <v>4</v>
      </c>
      <c r="G58" s="3">
        <v>0</v>
      </c>
      <c r="H58" s="10">
        <f>IF(F58=4,F58*G58,IF(F58=40,G58*4*F58,IF(F58=1,F58*G58)))</f>
        <v>0</v>
      </c>
      <c r="I58" s="5">
        <v>0</v>
      </c>
      <c r="J58" s="20">
        <f t="shared" si="2"/>
        <v>0</v>
      </c>
      <c r="K58" s="30">
        <v>56</v>
      </c>
      <c r="L58" s="31">
        <v>1.25</v>
      </c>
    </row>
    <row r="59" spans="1:12" ht="7.5" customHeight="1" thickBot="1">
      <c r="A59" s="96"/>
      <c r="B59" s="97"/>
      <c r="C59" s="97"/>
      <c r="D59" s="97"/>
      <c r="E59" s="97"/>
      <c r="F59" s="97"/>
      <c r="G59" s="97"/>
      <c r="H59" s="97"/>
      <c r="I59" s="97"/>
      <c r="J59" s="98"/>
      <c r="K59" s="30">
        <v>57</v>
      </c>
      <c r="L59" s="31">
        <v>1.26</v>
      </c>
    </row>
    <row r="60" spans="1:12" ht="16.5" customHeight="1" thickBot="1">
      <c r="A60" s="72" t="s">
        <v>48</v>
      </c>
      <c r="B60" s="73"/>
      <c r="C60" s="12">
        <f>(H8*1+H9*2+H10*5+H11*5+H13*1+H14*5+H16*1+H17*2+H18*5+H20*1+H21*2+H22*5+H24*1+H25*1+H26*2+H27*3+H28*5+H29*10+H32*1+H33*1+H34*2+H35*3+H36*5+H37*10+H39*1+H40*2+H41*5+H42*10+H44*10+H46*10+H48*5+H49*5+H50*5+H51*5+H53*1.5+H54*5+H55*1.5+H56*5+H57*1.5+H58*5)/800</f>
        <v>0</v>
      </c>
      <c r="D60" s="23"/>
      <c r="E60" s="23"/>
      <c r="F60" s="23"/>
      <c r="G60" s="23"/>
      <c r="H60" s="72" t="s">
        <v>43</v>
      </c>
      <c r="I60" s="73"/>
      <c r="J60" s="13">
        <f>SUM(J8:J58)</f>
        <v>0</v>
      </c>
      <c r="K60" s="30">
        <v>58</v>
      </c>
      <c r="L60" s="31">
        <v>1.27</v>
      </c>
    </row>
    <row r="61" spans="1:12" ht="16.5" thickBot="1">
      <c r="A61" s="25" t="s">
        <v>24</v>
      </c>
      <c r="B61" s="80"/>
      <c r="C61" s="80"/>
      <c r="D61" s="24"/>
      <c r="E61" s="24"/>
      <c r="F61" s="36"/>
      <c r="G61" s="24"/>
      <c r="H61" s="21" t="s">
        <v>46</v>
      </c>
      <c r="I61" s="22">
        <f>IF(I5="ΜΕΙΩΜΕΝΟ",9%,IF(I5="ΚΑΝΟΝΙΚΟ",13%,))</f>
        <v>0.13</v>
      </c>
      <c r="J61" s="14">
        <f>(J8+J9+J10+J11+J13+J14+J16+J17+J18+J20+J21+J22)*I61</f>
        <v>0</v>
      </c>
      <c r="K61" s="30">
        <v>59</v>
      </c>
      <c r="L61" s="31">
        <v>1.28</v>
      </c>
    </row>
    <row r="62" spans="1:12" ht="16.5" thickBot="1">
      <c r="A62" s="90"/>
      <c r="B62" s="91"/>
      <c r="C62" s="91"/>
      <c r="D62" s="91"/>
      <c r="E62" s="91"/>
      <c r="F62" s="91"/>
      <c r="G62" s="92"/>
      <c r="H62" s="21" t="s">
        <v>46</v>
      </c>
      <c r="I62" s="22">
        <f>IF(I5="ΜΕΙΩΜΕΝΟ",17%,IF(I5="ΚΑΝΟΝΙΚΟ",24%,))</f>
        <v>0.24</v>
      </c>
      <c r="J62" s="15">
        <f>(J24+J25+J26+J27+J28+J29+J32+J33+J34+J35+J36+J37+J39+J40+J41+J42++J44+J46+J48+J49+J51+J53+J54+J55+J56+J57+J58)*I62</f>
        <v>0</v>
      </c>
      <c r="K62" s="30">
        <v>60</v>
      </c>
      <c r="L62" s="31">
        <v>1.29</v>
      </c>
    </row>
    <row r="63" spans="1:12" ht="16.5" thickBot="1">
      <c r="A63" s="93"/>
      <c r="B63" s="94"/>
      <c r="C63" s="94"/>
      <c r="D63" s="94"/>
      <c r="E63" s="94"/>
      <c r="F63" s="94"/>
      <c r="G63" s="95"/>
      <c r="H63" s="72" t="s">
        <v>47</v>
      </c>
      <c r="I63" s="73"/>
      <c r="J63" s="13">
        <f>J60+J61+J62</f>
        <v>0</v>
      </c>
      <c r="K63" s="30">
        <v>61</v>
      </c>
      <c r="L63" s="31">
        <v>1.3</v>
      </c>
    </row>
    <row r="64" spans="1:12" ht="16.5" thickBot="1">
      <c r="A64" s="64"/>
      <c r="B64" s="65"/>
      <c r="C64" s="65"/>
      <c r="D64" s="65"/>
      <c r="E64" s="65"/>
      <c r="F64" s="65"/>
      <c r="G64" s="66"/>
      <c r="H64" s="38" t="s">
        <v>56</v>
      </c>
      <c r="I64" s="38" t="s">
        <v>56</v>
      </c>
      <c r="J64" s="39" t="s">
        <v>56</v>
      </c>
      <c r="K64" s="30">
        <v>62</v>
      </c>
      <c r="L64" s="31">
        <v>1.31</v>
      </c>
    </row>
    <row r="65" spans="11:12">
      <c r="K65" s="30">
        <v>63</v>
      </c>
      <c r="L65" s="31">
        <v>1.32</v>
      </c>
    </row>
    <row r="66" spans="11:12">
      <c r="K66" s="30">
        <v>64</v>
      </c>
      <c r="L66" s="31">
        <v>1.33</v>
      </c>
    </row>
    <row r="67" spans="11:12">
      <c r="K67" s="30">
        <v>65</v>
      </c>
      <c r="L67" s="31">
        <v>1.34</v>
      </c>
    </row>
    <row r="68" spans="11:12">
      <c r="K68" s="30">
        <v>66</v>
      </c>
      <c r="L68" s="31">
        <v>1.35</v>
      </c>
    </row>
    <row r="69" spans="11:12">
      <c r="K69" s="30">
        <v>67</v>
      </c>
      <c r="L69" s="31">
        <v>1.36</v>
      </c>
    </row>
    <row r="70" spans="11:12">
      <c r="K70" s="30">
        <v>68</v>
      </c>
      <c r="L70" s="31">
        <v>1.37</v>
      </c>
    </row>
    <row r="71" spans="11:12">
      <c r="K71" s="30">
        <v>69</v>
      </c>
      <c r="L71" s="31">
        <v>1.38</v>
      </c>
    </row>
    <row r="72" spans="11:12">
      <c r="K72" s="30">
        <v>70</v>
      </c>
      <c r="L72" s="31">
        <v>1.39</v>
      </c>
    </row>
    <row r="73" spans="11:12">
      <c r="K73" s="30">
        <v>71</v>
      </c>
      <c r="L73" s="31">
        <v>1.4</v>
      </c>
    </row>
    <row r="74" spans="11:12">
      <c r="K74" s="30">
        <v>72</v>
      </c>
      <c r="L74" s="31">
        <v>1.41</v>
      </c>
    </row>
    <row r="75" spans="11:12">
      <c r="K75" s="30">
        <v>73</v>
      </c>
      <c r="L75" s="31">
        <v>1.42</v>
      </c>
    </row>
    <row r="76" spans="11:12">
      <c r="K76" s="30">
        <v>74</v>
      </c>
      <c r="L76" s="31">
        <v>1.43</v>
      </c>
    </row>
    <row r="77" spans="11:12">
      <c r="K77" s="30">
        <v>75</v>
      </c>
      <c r="L77" s="31">
        <v>1.44</v>
      </c>
    </row>
    <row r="78" spans="11:12">
      <c r="K78" s="30">
        <v>76</v>
      </c>
      <c r="L78" s="31">
        <v>1.45</v>
      </c>
    </row>
    <row r="79" spans="11:12">
      <c r="K79" s="30">
        <v>77</v>
      </c>
      <c r="L79" s="31">
        <v>1.46</v>
      </c>
    </row>
    <row r="80" spans="11:12">
      <c r="K80" s="30">
        <v>78</v>
      </c>
      <c r="L80" s="31">
        <v>1.47</v>
      </c>
    </row>
    <row r="81" spans="11:12">
      <c r="K81" s="30">
        <v>79</v>
      </c>
      <c r="L81" s="31">
        <v>1.48</v>
      </c>
    </row>
    <row r="82" spans="11:12">
      <c r="K82" s="30">
        <v>80</v>
      </c>
      <c r="L82" s="31">
        <v>1.49</v>
      </c>
    </row>
    <row r="83" spans="11:12">
      <c r="K83" s="30">
        <v>81</v>
      </c>
      <c r="L83" s="31">
        <v>1.5</v>
      </c>
    </row>
    <row r="84" spans="11:12">
      <c r="K84" s="30">
        <v>82</v>
      </c>
      <c r="L84" s="31">
        <v>1.51</v>
      </c>
    </row>
    <row r="85" spans="11:12">
      <c r="K85" s="30">
        <v>83</v>
      </c>
      <c r="L85" s="31">
        <v>1.52</v>
      </c>
    </row>
    <row r="86" spans="11:12">
      <c r="K86" s="30">
        <v>84</v>
      </c>
      <c r="L86" s="31">
        <v>1.53</v>
      </c>
    </row>
    <row r="87" spans="11:12">
      <c r="K87" s="30">
        <v>85</v>
      </c>
      <c r="L87" s="31">
        <v>1.54</v>
      </c>
    </row>
    <row r="88" spans="11:12">
      <c r="K88" s="30">
        <v>86</v>
      </c>
      <c r="L88" s="31">
        <v>1.55</v>
      </c>
    </row>
    <row r="89" spans="11:12">
      <c r="K89" s="30">
        <v>87</v>
      </c>
      <c r="L89" s="31">
        <v>1.56</v>
      </c>
    </row>
    <row r="90" spans="11:12">
      <c r="K90" s="30">
        <v>88</v>
      </c>
      <c r="L90" s="31">
        <v>1.57</v>
      </c>
    </row>
    <row r="91" spans="11:12">
      <c r="K91" s="30">
        <v>89</v>
      </c>
      <c r="L91" s="31">
        <v>1.58</v>
      </c>
    </row>
    <row r="92" spans="11:12">
      <c r="K92" s="30">
        <v>90</v>
      </c>
      <c r="L92" s="31">
        <v>1.59</v>
      </c>
    </row>
    <row r="93" spans="11:12">
      <c r="K93" s="30">
        <v>91</v>
      </c>
      <c r="L93" s="31">
        <v>1.6</v>
      </c>
    </row>
    <row r="94" spans="11:12">
      <c r="K94" s="30">
        <v>92</v>
      </c>
      <c r="L94" s="31">
        <v>1.61</v>
      </c>
    </row>
    <row r="95" spans="11:12">
      <c r="K95" s="30">
        <v>93</v>
      </c>
      <c r="L95" s="31">
        <v>1.62</v>
      </c>
    </row>
    <row r="96" spans="11:12">
      <c r="K96" s="30">
        <v>94</v>
      </c>
      <c r="L96" s="31">
        <v>1.63</v>
      </c>
    </row>
    <row r="97" spans="11:12">
      <c r="K97" s="30">
        <v>95</v>
      </c>
      <c r="L97" s="31">
        <v>1.64</v>
      </c>
    </row>
    <row r="98" spans="11:12">
      <c r="K98" s="30">
        <v>96</v>
      </c>
      <c r="L98" s="31">
        <v>1.65</v>
      </c>
    </row>
    <row r="99" spans="11:12">
      <c r="K99" s="30">
        <v>97</v>
      </c>
      <c r="L99" s="31">
        <v>1.66</v>
      </c>
    </row>
    <row r="100" spans="11:12">
      <c r="K100" s="30">
        <v>98</v>
      </c>
      <c r="L100" s="31">
        <v>1.67</v>
      </c>
    </row>
    <row r="101" spans="11:12">
      <c r="K101" s="30">
        <v>99</v>
      </c>
      <c r="L101" s="31">
        <v>1.68</v>
      </c>
    </row>
    <row r="102" spans="11:12">
      <c r="K102" s="30">
        <v>100</v>
      </c>
      <c r="L102" s="31">
        <v>1.69</v>
      </c>
    </row>
    <row r="103" spans="11:12">
      <c r="K103" s="30">
        <v>101</v>
      </c>
      <c r="L103" s="31">
        <v>1.7</v>
      </c>
    </row>
    <row r="104" spans="11:12">
      <c r="K104" s="30">
        <v>102</v>
      </c>
      <c r="L104" s="31">
        <v>1.71</v>
      </c>
    </row>
    <row r="105" spans="11:12">
      <c r="K105" s="30">
        <v>103</v>
      </c>
      <c r="L105" s="31">
        <v>1.72</v>
      </c>
    </row>
    <row r="106" spans="11:12">
      <c r="K106" s="30">
        <v>104</v>
      </c>
      <c r="L106" s="31">
        <v>1.73</v>
      </c>
    </row>
    <row r="107" spans="11:12">
      <c r="K107" s="30">
        <v>105</v>
      </c>
      <c r="L107" s="31">
        <v>1.74</v>
      </c>
    </row>
    <row r="108" spans="11:12">
      <c r="K108" s="30">
        <v>106</v>
      </c>
      <c r="L108" s="31">
        <v>1.75</v>
      </c>
    </row>
    <row r="109" spans="11:12">
      <c r="K109" s="30">
        <v>107</v>
      </c>
      <c r="L109" s="31">
        <v>1.76</v>
      </c>
    </row>
    <row r="110" spans="11:12">
      <c r="K110" s="30">
        <v>108</v>
      </c>
      <c r="L110" s="31">
        <v>1.77</v>
      </c>
    </row>
    <row r="111" spans="11:12">
      <c r="K111" s="30">
        <v>109</v>
      </c>
      <c r="L111" s="31">
        <v>1.78</v>
      </c>
    </row>
    <row r="112" spans="11:12">
      <c r="K112" s="30">
        <v>110</v>
      </c>
      <c r="L112" s="31">
        <v>1.79</v>
      </c>
    </row>
    <row r="113" spans="11:12">
      <c r="K113" s="30">
        <v>111</v>
      </c>
      <c r="L113" s="31">
        <v>1.8</v>
      </c>
    </row>
    <row r="114" spans="11:12">
      <c r="K114" s="30">
        <v>112</v>
      </c>
      <c r="L114" s="31">
        <v>1.81</v>
      </c>
    </row>
    <row r="115" spans="11:12">
      <c r="K115" s="30">
        <v>113</v>
      </c>
      <c r="L115" s="31">
        <v>1.82</v>
      </c>
    </row>
    <row r="116" spans="11:12">
      <c r="K116" s="30">
        <v>114</v>
      </c>
      <c r="L116" s="31">
        <v>1.83</v>
      </c>
    </row>
    <row r="117" spans="11:12">
      <c r="K117" s="30">
        <v>115</v>
      </c>
      <c r="L117" s="31">
        <v>1.84</v>
      </c>
    </row>
    <row r="118" spans="11:12">
      <c r="K118" s="30">
        <v>116</v>
      </c>
      <c r="L118" s="31">
        <v>1.85</v>
      </c>
    </row>
    <row r="119" spans="11:12">
      <c r="K119" s="30">
        <v>117</v>
      </c>
      <c r="L119" s="31">
        <v>1.86</v>
      </c>
    </row>
    <row r="120" spans="11:12">
      <c r="K120" s="30">
        <v>118</v>
      </c>
      <c r="L120" s="31">
        <v>1.87</v>
      </c>
    </row>
    <row r="121" spans="11:12">
      <c r="K121" s="30">
        <v>119</v>
      </c>
      <c r="L121" s="31">
        <v>1.88</v>
      </c>
    </row>
    <row r="122" spans="11:12">
      <c r="K122" s="30">
        <v>120</v>
      </c>
      <c r="L122" s="31">
        <v>1.89</v>
      </c>
    </row>
    <row r="123" spans="11:12">
      <c r="K123" s="30">
        <v>121</v>
      </c>
      <c r="L123" s="31">
        <v>1.9</v>
      </c>
    </row>
    <row r="124" spans="11:12">
      <c r="K124" s="30">
        <v>122</v>
      </c>
      <c r="L124" s="31">
        <v>1.91</v>
      </c>
    </row>
    <row r="125" spans="11:12">
      <c r="K125" s="30">
        <v>123</v>
      </c>
      <c r="L125" s="31">
        <v>1.92</v>
      </c>
    </row>
    <row r="126" spans="11:12">
      <c r="K126" s="30">
        <v>124</v>
      </c>
      <c r="L126" s="31">
        <v>1.93</v>
      </c>
    </row>
    <row r="127" spans="11:12">
      <c r="K127" s="30">
        <v>125</v>
      </c>
      <c r="L127" s="31">
        <v>1.94</v>
      </c>
    </row>
    <row r="128" spans="11:12">
      <c r="K128" s="30">
        <v>126</v>
      </c>
      <c r="L128" s="31">
        <v>1.95</v>
      </c>
    </row>
    <row r="129" spans="11:12">
      <c r="K129" s="30">
        <v>127</v>
      </c>
      <c r="L129" s="31">
        <v>1.96</v>
      </c>
    </row>
    <row r="130" spans="11:12">
      <c r="K130" s="30">
        <v>128</v>
      </c>
      <c r="L130" s="31">
        <v>1.97</v>
      </c>
    </row>
    <row r="131" spans="11:12">
      <c r="K131" s="30">
        <v>129</v>
      </c>
      <c r="L131" s="31">
        <v>1.98</v>
      </c>
    </row>
    <row r="132" spans="11:12">
      <c r="K132" s="30">
        <v>130</v>
      </c>
      <c r="L132" s="31">
        <v>1.99</v>
      </c>
    </row>
    <row r="133" spans="11:12">
      <c r="K133" s="30">
        <v>131</v>
      </c>
      <c r="L133" s="31">
        <v>2</v>
      </c>
    </row>
    <row r="134" spans="11:12">
      <c r="K134" s="30">
        <v>132</v>
      </c>
      <c r="L134" s="31">
        <v>2.0099999999999998</v>
      </c>
    </row>
    <row r="135" spans="11:12">
      <c r="K135" s="30">
        <v>133</v>
      </c>
      <c r="L135" s="31">
        <v>2.02</v>
      </c>
    </row>
    <row r="136" spans="11:12">
      <c r="K136" s="30">
        <v>134</v>
      </c>
      <c r="L136" s="31">
        <v>2.0299999999999998</v>
      </c>
    </row>
    <row r="137" spans="11:12">
      <c r="K137" s="30">
        <v>135</v>
      </c>
      <c r="L137" s="31">
        <v>2.04</v>
      </c>
    </row>
    <row r="138" spans="11:12">
      <c r="K138" s="30">
        <v>136</v>
      </c>
      <c r="L138" s="31">
        <v>2.0499999999999998</v>
      </c>
    </row>
    <row r="139" spans="11:12">
      <c r="K139" s="30">
        <v>137</v>
      </c>
      <c r="L139" s="31">
        <v>2.06</v>
      </c>
    </row>
    <row r="140" spans="11:12">
      <c r="K140" s="30">
        <v>138</v>
      </c>
      <c r="L140" s="31">
        <v>2.0699999999999998</v>
      </c>
    </row>
    <row r="141" spans="11:12">
      <c r="K141" s="30">
        <v>139</v>
      </c>
      <c r="L141" s="31">
        <v>2.08</v>
      </c>
    </row>
    <row r="142" spans="11:12">
      <c r="K142" s="30">
        <v>140</v>
      </c>
      <c r="L142" s="31">
        <v>2.09</v>
      </c>
    </row>
    <row r="143" spans="11:12">
      <c r="K143" s="30">
        <v>141</v>
      </c>
      <c r="L143" s="31">
        <v>2.1</v>
      </c>
    </row>
    <row r="144" spans="11:12">
      <c r="K144" s="30">
        <v>142</v>
      </c>
      <c r="L144" s="31">
        <v>2.11</v>
      </c>
    </row>
    <row r="145" spans="11:12">
      <c r="K145" s="30">
        <v>143</v>
      </c>
      <c r="L145" s="31">
        <v>2.12</v>
      </c>
    </row>
    <row r="146" spans="11:12">
      <c r="K146" s="30">
        <v>144</v>
      </c>
      <c r="L146" s="31">
        <v>2.13</v>
      </c>
    </row>
    <row r="147" spans="11:12">
      <c r="K147" s="30">
        <v>145</v>
      </c>
      <c r="L147" s="31">
        <v>2.14</v>
      </c>
    </row>
    <row r="148" spans="11:12">
      <c r="K148" s="30">
        <v>146</v>
      </c>
      <c r="L148" s="31">
        <v>2.15</v>
      </c>
    </row>
    <row r="149" spans="11:12">
      <c r="K149" s="30">
        <v>147</v>
      </c>
      <c r="L149" s="31">
        <v>2.16</v>
      </c>
    </row>
    <row r="150" spans="11:12">
      <c r="K150" s="30">
        <v>148</v>
      </c>
      <c r="L150" s="31">
        <v>2.17</v>
      </c>
    </row>
    <row r="151" spans="11:12">
      <c r="K151" s="30">
        <v>149</v>
      </c>
      <c r="L151" s="31">
        <v>2.1800000000000002</v>
      </c>
    </row>
    <row r="152" spans="11:12">
      <c r="K152" s="30">
        <v>150</v>
      </c>
      <c r="L152" s="31">
        <v>2.19</v>
      </c>
    </row>
    <row r="153" spans="11:12">
      <c r="K153" s="30">
        <v>151</v>
      </c>
      <c r="L153" s="31">
        <v>2.2000000000000002</v>
      </c>
    </row>
    <row r="154" spans="11:12">
      <c r="K154" s="30">
        <v>152</v>
      </c>
      <c r="L154" s="31">
        <v>2.21</v>
      </c>
    </row>
    <row r="155" spans="11:12">
      <c r="K155" s="30">
        <v>153</v>
      </c>
      <c r="L155" s="31">
        <v>2.2200000000000002</v>
      </c>
    </row>
    <row r="156" spans="11:12">
      <c r="K156" s="30">
        <v>154</v>
      </c>
      <c r="L156" s="31">
        <v>2.23</v>
      </c>
    </row>
    <row r="157" spans="11:12">
      <c r="K157" s="30">
        <v>155</v>
      </c>
      <c r="L157" s="31">
        <v>2.2400000000000002</v>
      </c>
    </row>
    <row r="158" spans="11:12">
      <c r="K158" s="30">
        <v>156</v>
      </c>
      <c r="L158" s="31">
        <v>2.25</v>
      </c>
    </row>
    <row r="159" spans="11:12">
      <c r="K159" s="30">
        <v>157</v>
      </c>
      <c r="L159" s="31">
        <v>2.2599999999999998</v>
      </c>
    </row>
    <row r="160" spans="11:12">
      <c r="K160" s="30">
        <v>158</v>
      </c>
      <c r="L160" s="31">
        <v>2.27</v>
      </c>
    </row>
    <row r="161" spans="11:12">
      <c r="K161" s="30">
        <v>159</v>
      </c>
      <c r="L161" s="31">
        <v>2.2799999999999998</v>
      </c>
    </row>
    <row r="162" spans="11:12">
      <c r="K162" s="30">
        <v>160</v>
      </c>
      <c r="L162" s="31">
        <v>2.29</v>
      </c>
    </row>
    <row r="163" spans="11:12">
      <c r="K163" s="30">
        <v>161</v>
      </c>
      <c r="L163" s="31">
        <v>2.2999999999999998</v>
      </c>
    </row>
    <row r="164" spans="11:12">
      <c r="K164" s="30">
        <v>162</v>
      </c>
      <c r="L164" s="31">
        <v>2.31</v>
      </c>
    </row>
    <row r="165" spans="11:12">
      <c r="K165" s="30">
        <v>163</v>
      </c>
      <c r="L165" s="31">
        <v>2.3199999999999998</v>
      </c>
    </row>
    <row r="166" spans="11:12">
      <c r="K166" s="30">
        <v>164</v>
      </c>
      <c r="L166" s="31">
        <v>2.33</v>
      </c>
    </row>
    <row r="167" spans="11:12">
      <c r="K167" s="30">
        <v>165</v>
      </c>
      <c r="L167" s="31">
        <v>2.34</v>
      </c>
    </row>
    <row r="168" spans="11:12">
      <c r="K168" s="30">
        <v>166</v>
      </c>
      <c r="L168" s="31">
        <v>2.35</v>
      </c>
    </row>
    <row r="169" spans="11:12">
      <c r="K169" s="30">
        <v>167</v>
      </c>
      <c r="L169" s="31">
        <v>2.36</v>
      </c>
    </row>
    <row r="170" spans="11:12">
      <c r="K170" s="30">
        <v>168</v>
      </c>
      <c r="L170" s="31">
        <v>2.37</v>
      </c>
    </row>
    <row r="171" spans="11:12">
      <c r="K171" s="30">
        <v>169</v>
      </c>
      <c r="L171" s="31">
        <v>2.38</v>
      </c>
    </row>
    <row r="172" spans="11:12">
      <c r="K172" s="30">
        <v>170</v>
      </c>
      <c r="L172" s="31">
        <v>2.39</v>
      </c>
    </row>
    <row r="173" spans="11:12">
      <c r="K173" s="30">
        <v>171</v>
      </c>
      <c r="L173" s="31">
        <v>2.4</v>
      </c>
    </row>
    <row r="174" spans="11:12">
      <c r="K174" s="30">
        <v>172</v>
      </c>
      <c r="L174" s="31">
        <v>2.41</v>
      </c>
    </row>
    <row r="175" spans="11:12">
      <c r="K175" s="30">
        <v>173</v>
      </c>
      <c r="L175" s="31">
        <v>2.42</v>
      </c>
    </row>
    <row r="176" spans="11:12">
      <c r="K176" s="30">
        <v>174</v>
      </c>
      <c r="L176" s="31">
        <v>2.4300000000000002</v>
      </c>
    </row>
    <row r="177" spans="11:12">
      <c r="K177" s="30">
        <v>175</v>
      </c>
      <c r="L177" s="31">
        <v>2.44</v>
      </c>
    </row>
    <row r="178" spans="11:12">
      <c r="K178" s="30">
        <v>176</v>
      </c>
      <c r="L178" s="31">
        <v>2.4500000000000002</v>
      </c>
    </row>
    <row r="179" spans="11:12">
      <c r="K179" s="30">
        <v>177</v>
      </c>
      <c r="L179" s="31">
        <v>2.46</v>
      </c>
    </row>
    <row r="180" spans="11:12">
      <c r="K180" s="30">
        <v>178</v>
      </c>
      <c r="L180" s="31">
        <v>2.4700000000000002</v>
      </c>
    </row>
    <row r="181" spans="11:12">
      <c r="K181" s="30">
        <v>179</v>
      </c>
      <c r="L181" s="31">
        <v>2.48</v>
      </c>
    </row>
    <row r="182" spans="11:12">
      <c r="K182" s="30">
        <v>180</v>
      </c>
      <c r="L182" s="31">
        <v>2.4900000000000002</v>
      </c>
    </row>
    <row r="183" spans="11:12">
      <c r="K183" s="30">
        <v>181</v>
      </c>
      <c r="L183" s="31">
        <v>2.5</v>
      </c>
    </row>
    <row r="184" spans="11:12">
      <c r="K184" s="30">
        <v>182</v>
      </c>
      <c r="L184" s="31">
        <v>2.5099999999999998</v>
      </c>
    </row>
    <row r="185" spans="11:12">
      <c r="K185" s="30">
        <v>183</v>
      </c>
      <c r="L185" s="31">
        <v>2.52</v>
      </c>
    </row>
    <row r="186" spans="11:12">
      <c r="K186" s="30">
        <v>184</v>
      </c>
      <c r="L186" s="31">
        <v>2.5299999999999998</v>
      </c>
    </row>
    <row r="187" spans="11:12">
      <c r="K187" s="30">
        <v>185</v>
      </c>
      <c r="L187" s="31">
        <v>2.54</v>
      </c>
    </row>
    <row r="188" spans="11:12">
      <c r="K188" s="30">
        <v>186</v>
      </c>
      <c r="L188" s="31">
        <v>2.5499999999999998</v>
      </c>
    </row>
    <row r="189" spans="11:12">
      <c r="K189" s="30">
        <v>187</v>
      </c>
      <c r="L189" s="31">
        <v>2.56</v>
      </c>
    </row>
    <row r="190" spans="11:12">
      <c r="K190" s="30">
        <v>188</v>
      </c>
      <c r="L190" s="31">
        <v>2.57</v>
      </c>
    </row>
    <row r="191" spans="11:12">
      <c r="K191" s="30">
        <v>189</v>
      </c>
      <c r="L191" s="31">
        <v>2.58</v>
      </c>
    </row>
    <row r="192" spans="11:12">
      <c r="K192" s="30">
        <v>190</v>
      </c>
      <c r="L192" s="31">
        <v>2.59</v>
      </c>
    </row>
    <row r="193" spans="11:12">
      <c r="K193" s="30">
        <v>191</v>
      </c>
      <c r="L193" s="31">
        <v>2.6</v>
      </c>
    </row>
    <row r="194" spans="11:12">
      <c r="K194" s="30">
        <v>192</v>
      </c>
      <c r="L194" s="31">
        <v>2.61</v>
      </c>
    </row>
    <row r="195" spans="11:12">
      <c r="K195" s="30">
        <v>193</v>
      </c>
      <c r="L195" s="31">
        <v>2.62</v>
      </c>
    </row>
    <row r="196" spans="11:12">
      <c r="K196" s="30">
        <v>194</v>
      </c>
      <c r="L196" s="31">
        <v>2.63</v>
      </c>
    </row>
    <row r="197" spans="11:12">
      <c r="K197" s="30">
        <v>195</v>
      </c>
      <c r="L197" s="31">
        <v>2.64</v>
      </c>
    </row>
    <row r="198" spans="11:12">
      <c r="K198" s="30">
        <v>196</v>
      </c>
      <c r="L198" s="31">
        <v>2.65</v>
      </c>
    </row>
    <row r="199" spans="11:12">
      <c r="K199" s="30">
        <v>197</v>
      </c>
      <c r="L199" s="31">
        <v>2.66</v>
      </c>
    </row>
    <row r="200" spans="11:12">
      <c r="K200" s="30">
        <v>198</v>
      </c>
      <c r="L200" s="31">
        <v>2.67</v>
      </c>
    </row>
    <row r="201" spans="11:12">
      <c r="K201" s="30">
        <v>199</v>
      </c>
      <c r="L201" s="31">
        <v>2.68</v>
      </c>
    </row>
    <row r="202" spans="11:12">
      <c r="K202" s="30">
        <v>200</v>
      </c>
      <c r="L202" s="31">
        <v>2.69</v>
      </c>
    </row>
    <row r="203" spans="11:12">
      <c r="K203" s="30">
        <v>201</v>
      </c>
      <c r="L203" s="31">
        <v>2.7</v>
      </c>
    </row>
    <row r="204" spans="11:12">
      <c r="K204" s="30">
        <v>202</v>
      </c>
      <c r="L204" s="31">
        <v>2.71</v>
      </c>
    </row>
    <row r="205" spans="11:12">
      <c r="K205" s="30">
        <v>203</v>
      </c>
      <c r="L205" s="31">
        <v>2.72</v>
      </c>
    </row>
    <row r="206" spans="11:12">
      <c r="K206" s="30">
        <v>204</v>
      </c>
      <c r="L206" s="31">
        <v>2.73</v>
      </c>
    </row>
    <row r="207" spans="11:12">
      <c r="K207" s="30">
        <v>205</v>
      </c>
      <c r="L207" s="31">
        <v>2.74</v>
      </c>
    </row>
    <row r="208" spans="11:12">
      <c r="K208" s="30">
        <v>206</v>
      </c>
      <c r="L208" s="31">
        <v>2.75</v>
      </c>
    </row>
    <row r="209" spans="11:12">
      <c r="K209" s="30">
        <v>207</v>
      </c>
      <c r="L209" s="31">
        <v>2.76</v>
      </c>
    </row>
    <row r="210" spans="11:12">
      <c r="K210" s="30">
        <v>208</v>
      </c>
      <c r="L210" s="31">
        <v>2.77</v>
      </c>
    </row>
    <row r="211" spans="11:12">
      <c r="K211" s="30">
        <v>209</v>
      </c>
      <c r="L211" s="31">
        <v>2.78</v>
      </c>
    </row>
    <row r="212" spans="11:12">
      <c r="K212" s="30">
        <v>210</v>
      </c>
      <c r="L212" s="31">
        <v>2.79</v>
      </c>
    </row>
    <row r="213" spans="11:12">
      <c r="K213" s="30">
        <v>211</v>
      </c>
      <c r="L213" s="31">
        <v>2.8</v>
      </c>
    </row>
    <row r="214" spans="11:12">
      <c r="K214" s="30">
        <v>212</v>
      </c>
      <c r="L214" s="31">
        <v>2.81</v>
      </c>
    </row>
    <row r="215" spans="11:12">
      <c r="K215" s="30">
        <v>213</v>
      </c>
      <c r="L215" s="31">
        <v>2.82</v>
      </c>
    </row>
    <row r="216" spans="11:12">
      <c r="K216" s="30">
        <v>214</v>
      </c>
      <c r="L216" s="31">
        <v>2.83</v>
      </c>
    </row>
    <row r="217" spans="11:12">
      <c r="K217" s="30">
        <v>215</v>
      </c>
      <c r="L217" s="31">
        <v>2.84</v>
      </c>
    </row>
    <row r="218" spans="11:12">
      <c r="K218" s="30">
        <v>216</v>
      </c>
      <c r="L218" s="31">
        <v>2.85</v>
      </c>
    </row>
    <row r="219" spans="11:12">
      <c r="K219" s="30">
        <v>217</v>
      </c>
      <c r="L219" s="31">
        <v>2.86</v>
      </c>
    </row>
    <row r="220" spans="11:12">
      <c r="K220" s="30">
        <v>218</v>
      </c>
      <c r="L220" s="31">
        <v>2.87</v>
      </c>
    </row>
    <row r="221" spans="11:12">
      <c r="K221" s="30">
        <v>219</v>
      </c>
      <c r="L221" s="31">
        <v>2.88</v>
      </c>
    </row>
    <row r="222" spans="11:12">
      <c r="K222" s="30">
        <v>220</v>
      </c>
      <c r="L222" s="31">
        <v>2.89</v>
      </c>
    </row>
    <row r="223" spans="11:12">
      <c r="K223" s="30">
        <v>221</v>
      </c>
      <c r="L223" s="31">
        <v>2.9</v>
      </c>
    </row>
    <row r="224" spans="11:12">
      <c r="K224" s="30">
        <v>222</v>
      </c>
      <c r="L224" s="31">
        <v>2.91</v>
      </c>
    </row>
    <row r="225" spans="11:12">
      <c r="K225" s="30">
        <v>223</v>
      </c>
      <c r="L225" s="31">
        <v>2.92</v>
      </c>
    </row>
    <row r="226" spans="11:12">
      <c r="K226" s="30">
        <v>224</v>
      </c>
      <c r="L226" s="31">
        <v>2.93</v>
      </c>
    </row>
    <row r="227" spans="11:12">
      <c r="K227" s="30">
        <v>225</v>
      </c>
      <c r="L227" s="31">
        <v>2.94</v>
      </c>
    </row>
    <row r="228" spans="11:12">
      <c r="K228" s="30">
        <v>226</v>
      </c>
      <c r="L228" s="31">
        <v>2.95</v>
      </c>
    </row>
    <row r="229" spans="11:12">
      <c r="K229" s="30">
        <v>227</v>
      </c>
      <c r="L229" s="31">
        <v>2.96</v>
      </c>
    </row>
    <row r="230" spans="11:12">
      <c r="K230" s="30">
        <v>228</v>
      </c>
      <c r="L230" s="31">
        <v>2.97</v>
      </c>
    </row>
    <row r="231" spans="11:12">
      <c r="K231" s="30">
        <v>229</v>
      </c>
      <c r="L231" s="31">
        <v>2.98</v>
      </c>
    </row>
    <row r="232" spans="11:12">
      <c r="K232" s="30">
        <v>230</v>
      </c>
      <c r="L232" s="31">
        <v>2.99</v>
      </c>
    </row>
    <row r="233" spans="11:12">
      <c r="K233" s="30">
        <v>231</v>
      </c>
      <c r="L233" s="31">
        <v>3</v>
      </c>
    </row>
    <row r="234" spans="11:12">
      <c r="K234" s="30">
        <v>232</v>
      </c>
      <c r="L234" s="31">
        <v>3.01</v>
      </c>
    </row>
    <row r="235" spans="11:12">
      <c r="K235" s="30">
        <v>233</v>
      </c>
      <c r="L235" s="31">
        <v>3.02</v>
      </c>
    </row>
    <row r="236" spans="11:12">
      <c r="K236" s="30">
        <v>234</v>
      </c>
      <c r="L236" s="31">
        <v>3.03</v>
      </c>
    </row>
    <row r="237" spans="11:12">
      <c r="K237" s="30">
        <v>235</v>
      </c>
      <c r="L237" s="31">
        <v>3.04</v>
      </c>
    </row>
    <row r="238" spans="11:12">
      <c r="K238" s="30">
        <v>236</v>
      </c>
      <c r="L238" s="31">
        <v>3.05</v>
      </c>
    </row>
    <row r="239" spans="11:12">
      <c r="K239" s="30">
        <v>237</v>
      </c>
      <c r="L239" s="31">
        <v>3.06</v>
      </c>
    </row>
    <row r="240" spans="11:12">
      <c r="K240" s="30">
        <v>238</v>
      </c>
      <c r="L240" s="31">
        <v>3.07</v>
      </c>
    </row>
    <row r="241" spans="11:12">
      <c r="K241" s="30">
        <v>239</v>
      </c>
      <c r="L241" s="31">
        <v>3.08</v>
      </c>
    </row>
    <row r="242" spans="11:12">
      <c r="K242" s="30">
        <v>240</v>
      </c>
      <c r="L242" s="31">
        <v>3.09</v>
      </c>
    </row>
    <row r="243" spans="11:12">
      <c r="K243" s="30">
        <v>241</v>
      </c>
      <c r="L243" s="31">
        <v>3.1</v>
      </c>
    </row>
    <row r="244" spans="11:12">
      <c r="K244" s="30">
        <v>242</v>
      </c>
      <c r="L244" s="31">
        <v>3.11</v>
      </c>
    </row>
    <row r="245" spans="11:12">
      <c r="K245" s="30">
        <v>243</v>
      </c>
      <c r="L245" s="31">
        <v>3.12</v>
      </c>
    </row>
    <row r="246" spans="11:12">
      <c r="K246" s="30">
        <v>244</v>
      </c>
      <c r="L246" s="31">
        <v>3.13</v>
      </c>
    </row>
    <row r="247" spans="11:12">
      <c r="K247" s="30">
        <v>245</v>
      </c>
      <c r="L247" s="31">
        <v>3.14</v>
      </c>
    </row>
    <row r="248" spans="11:12">
      <c r="K248" s="30">
        <v>246</v>
      </c>
      <c r="L248" s="31">
        <v>3.15</v>
      </c>
    </row>
    <row r="249" spans="11:12">
      <c r="K249" s="30">
        <v>247</v>
      </c>
      <c r="L249" s="31">
        <v>3.16</v>
      </c>
    </row>
    <row r="250" spans="11:12">
      <c r="K250" s="30">
        <v>248</v>
      </c>
      <c r="L250" s="31">
        <v>3.17</v>
      </c>
    </row>
    <row r="251" spans="11:12">
      <c r="K251" s="30">
        <v>249</v>
      </c>
      <c r="L251" s="31">
        <v>3.18</v>
      </c>
    </row>
    <row r="252" spans="11:12">
      <c r="K252" s="30">
        <v>250</v>
      </c>
      <c r="L252" s="31">
        <v>3.19</v>
      </c>
    </row>
    <row r="253" spans="11:12">
      <c r="K253" s="30">
        <v>251</v>
      </c>
      <c r="L253" s="31">
        <v>3.2</v>
      </c>
    </row>
    <row r="254" spans="11:12">
      <c r="K254" s="30">
        <v>252</v>
      </c>
      <c r="L254" s="31">
        <v>3.21</v>
      </c>
    </row>
    <row r="255" spans="11:12">
      <c r="K255" s="30">
        <v>253</v>
      </c>
      <c r="L255" s="31">
        <v>3.22</v>
      </c>
    </row>
    <row r="256" spans="11:12">
      <c r="K256" s="30">
        <v>254</v>
      </c>
      <c r="L256" s="31">
        <v>3.23</v>
      </c>
    </row>
    <row r="257" spans="11:12">
      <c r="K257" s="30">
        <v>255</v>
      </c>
      <c r="L257" s="31">
        <v>3.24</v>
      </c>
    </row>
    <row r="258" spans="11:12">
      <c r="K258" s="30">
        <v>256</v>
      </c>
      <c r="L258" s="31">
        <v>3.25</v>
      </c>
    </row>
    <row r="259" spans="11:12">
      <c r="K259" s="30">
        <v>257</v>
      </c>
      <c r="L259" s="31">
        <v>3.26</v>
      </c>
    </row>
    <row r="260" spans="11:12">
      <c r="K260" s="30">
        <v>258</v>
      </c>
      <c r="L260" s="31">
        <v>3.27</v>
      </c>
    </row>
    <row r="261" spans="11:12">
      <c r="K261" s="30">
        <v>259</v>
      </c>
      <c r="L261" s="31">
        <v>3.28</v>
      </c>
    </row>
    <row r="262" spans="11:12">
      <c r="K262" s="30">
        <v>260</v>
      </c>
      <c r="L262" s="31">
        <v>3.29</v>
      </c>
    </row>
    <row r="263" spans="11:12">
      <c r="K263" s="30">
        <v>261</v>
      </c>
      <c r="L263" s="31">
        <v>3.3</v>
      </c>
    </row>
    <row r="264" spans="11:12">
      <c r="K264" s="30">
        <v>262</v>
      </c>
      <c r="L264" s="31">
        <v>3.31</v>
      </c>
    </row>
    <row r="265" spans="11:12">
      <c r="K265" s="30">
        <v>263</v>
      </c>
      <c r="L265" s="31">
        <v>3.32</v>
      </c>
    </row>
    <row r="266" spans="11:12">
      <c r="K266" s="30">
        <v>264</v>
      </c>
      <c r="L266" s="31">
        <v>3.33</v>
      </c>
    </row>
    <row r="267" spans="11:12">
      <c r="K267" s="30">
        <v>265</v>
      </c>
      <c r="L267" s="31">
        <v>3.34</v>
      </c>
    </row>
    <row r="268" spans="11:12">
      <c r="K268" s="30">
        <v>266</v>
      </c>
      <c r="L268" s="31">
        <v>3.35</v>
      </c>
    </row>
    <row r="269" spans="11:12">
      <c r="K269" s="30">
        <v>267</v>
      </c>
      <c r="L269" s="31">
        <v>3.36</v>
      </c>
    </row>
    <row r="270" spans="11:12">
      <c r="K270" s="30">
        <v>268</v>
      </c>
      <c r="L270" s="31">
        <v>3.37</v>
      </c>
    </row>
    <row r="271" spans="11:12">
      <c r="K271" s="30">
        <v>269</v>
      </c>
      <c r="L271" s="31">
        <v>3.38</v>
      </c>
    </row>
    <row r="272" spans="11:12">
      <c r="K272" s="30">
        <v>270</v>
      </c>
      <c r="L272" s="31">
        <v>3.39</v>
      </c>
    </row>
    <row r="273" spans="11:12">
      <c r="K273" s="30">
        <v>271</v>
      </c>
      <c r="L273" s="31">
        <v>3.4</v>
      </c>
    </row>
    <row r="274" spans="11:12">
      <c r="K274" s="30">
        <v>272</v>
      </c>
      <c r="L274" s="31">
        <v>3.41</v>
      </c>
    </row>
    <row r="275" spans="11:12">
      <c r="K275" s="30">
        <v>273</v>
      </c>
      <c r="L275" s="31">
        <v>3.42</v>
      </c>
    </row>
    <row r="276" spans="11:12">
      <c r="K276" s="30">
        <v>274</v>
      </c>
      <c r="L276" s="31">
        <v>3.43</v>
      </c>
    </row>
    <row r="277" spans="11:12">
      <c r="K277" s="30">
        <v>275</v>
      </c>
      <c r="L277" s="31">
        <v>3.44</v>
      </c>
    </row>
    <row r="278" spans="11:12">
      <c r="K278" s="30">
        <v>276</v>
      </c>
      <c r="L278" s="31">
        <v>3.45</v>
      </c>
    </row>
    <row r="279" spans="11:12">
      <c r="K279" s="30">
        <v>277</v>
      </c>
      <c r="L279" s="31">
        <v>3.46</v>
      </c>
    </row>
    <row r="280" spans="11:12">
      <c r="K280" s="30">
        <v>278</v>
      </c>
      <c r="L280" s="31">
        <v>3.47</v>
      </c>
    </row>
    <row r="281" spans="11:12">
      <c r="K281" s="30">
        <v>279</v>
      </c>
      <c r="L281" s="31">
        <v>3.48</v>
      </c>
    </row>
    <row r="282" spans="11:12">
      <c r="K282" s="30">
        <v>280</v>
      </c>
      <c r="L282" s="31">
        <v>3.49</v>
      </c>
    </row>
    <row r="283" spans="11:12">
      <c r="K283" s="30">
        <v>281</v>
      </c>
      <c r="L283" s="31">
        <v>3.5</v>
      </c>
    </row>
    <row r="284" spans="11:12">
      <c r="K284" s="30">
        <v>282</v>
      </c>
      <c r="L284" s="31">
        <v>3.51</v>
      </c>
    </row>
    <row r="285" spans="11:12">
      <c r="K285" s="30">
        <v>283</v>
      </c>
      <c r="L285" s="31">
        <v>3.52</v>
      </c>
    </row>
    <row r="286" spans="11:12">
      <c r="K286" s="30">
        <v>284</v>
      </c>
      <c r="L286" s="31">
        <v>3.53</v>
      </c>
    </row>
    <row r="287" spans="11:12">
      <c r="K287" s="30">
        <v>285</v>
      </c>
      <c r="L287" s="31">
        <v>3.54</v>
      </c>
    </row>
    <row r="288" spans="11:12">
      <c r="K288" s="30">
        <v>286</v>
      </c>
      <c r="L288" s="31">
        <v>3.55</v>
      </c>
    </row>
    <row r="289" spans="11:12">
      <c r="K289" s="30">
        <v>287</v>
      </c>
      <c r="L289" s="31">
        <v>3.56</v>
      </c>
    </row>
    <row r="290" spans="11:12">
      <c r="K290" s="30">
        <v>288</v>
      </c>
      <c r="L290" s="31">
        <v>3.57</v>
      </c>
    </row>
    <row r="291" spans="11:12">
      <c r="K291" s="30">
        <v>289</v>
      </c>
      <c r="L291" s="31">
        <v>3.58</v>
      </c>
    </row>
    <row r="292" spans="11:12">
      <c r="K292" s="30">
        <v>290</v>
      </c>
      <c r="L292" s="31">
        <v>3.59</v>
      </c>
    </row>
    <row r="293" spans="11:12">
      <c r="K293" s="30">
        <v>291</v>
      </c>
      <c r="L293" s="31">
        <v>3.6</v>
      </c>
    </row>
    <row r="294" spans="11:12">
      <c r="K294" s="30">
        <v>292</v>
      </c>
      <c r="L294" s="31">
        <v>3.61</v>
      </c>
    </row>
    <row r="295" spans="11:12">
      <c r="K295" s="30">
        <v>293</v>
      </c>
      <c r="L295" s="31">
        <v>3.62</v>
      </c>
    </row>
    <row r="296" spans="11:12">
      <c r="K296" s="30">
        <v>294</v>
      </c>
      <c r="L296" s="31">
        <v>3.63</v>
      </c>
    </row>
    <row r="297" spans="11:12">
      <c r="K297" s="30">
        <v>295</v>
      </c>
      <c r="L297" s="31">
        <v>3.64</v>
      </c>
    </row>
    <row r="298" spans="11:12">
      <c r="K298" s="30">
        <v>296</v>
      </c>
      <c r="L298" s="31">
        <v>3.65</v>
      </c>
    </row>
    <row r="299" spans="11:12">
      <c r="K299" s="30">
        <v>297</v>
      </c>
      <c r="L299" s="31">
        <v>3.66</v>
      </c>
    </row>
    <row r="300" spans="11:12">
      <c r="K300" s="30">
        <v>298</v>
      </c>
      <c r="L300" s="31">
        <v>3.67</v>
      </c>
    </row>
    <row r="301" spans="11:12">
      <c r="K301" s="30">
        <v>299</v>
      </c>
      <c r="L301" s="31">
        <v>3.68</v>
      </c>
    </row>
    <row r="302" spans="11:12">
      <c r="K302" s="30">
        <v>300</v>
      </c>
      <c r="L302" s="31">
        <v>3.69</v>
      </c>
    </row>
    <row r="303" spans="11:12">
      <c r="K303" s="30">
        <v>301</v>
      </c>
      <c r="L303" s="31">
        <v>3.7</v>
      </c>
    </row>
    <row r="304" spans="11:12">
      <c r="K304" s="30">
        <v>302</v>
      </c>
      <c r="L304" s="31">
        <v>3.71</v>
      </c>
    </row>
    <row r="305" spans="11:12">
      <c r="K305" s="30">
        <v>303</v>
      </c>
      <c r="L305" s="31">
        <v>3.72</v>
      </c>
    </row>
    <row r="306" spans="11:12">
      <c r="K306" s="30">
        <v>304</v>
      </c>
      <c r="L306" s="31">
        <v>3.73</v>
      </c>
    </row>
    <row r="307" spans="11:12">
      <c r="K307" s="30">
        <v>305</v>
      </c>
      <c r="L307" s="31">
        <v>3.74</v>
      </c>
    </row>
    <row r="308" spans="11:12">
      <c r="K308" s="30">
        <v>306</v>
      </c>
      <c r="L308" s="31">
        <v>3.75</v>
      </c>
    </row>
    <row r="309" spans="11:12">
      <c r="K309" s="30">
        <v>307</v>
      </c>
      <c r="L309" s="31">
        <v>3.76</v>
      </c>
    </row>
    <row r="310" spans="11:12">
      <c r="K310" s="30">
        <v>308</v>
      </c>
      <c r="L310" s="31">
        <v>3.77</v>
      </c>
    </row>
    <row r="311" spans="11:12">
      <c r="K311" s="30">
        <v>309</v>
      </c>
      <c r="L311" s="31">
        <v>3.78</v>
      </c>
    </row>
    <row r="312" spans="11:12">
      <c r="K312" s="30">
        <v>310</v>
      </c>
      <c r="L312" s="31">
        <v>3.79</v>
      </c>
    </row>
    <row r="313" spans="11:12">
      <c r="K313" s="30">
        <v>311</v>
      </c>
      <c r="L313" s="31">
        <v>3.8</v>
      </c>
    </row>
    <row r="314" spans="11:12">
      <c r="K314" s="30">
        <v>312</v>
      </c>
      <c r="L314" s="31">
        <v>3.81</v>
      </c>
    </row>
    <row r="315" spans="11:12">
      <c r="K315" s="30">
        <v>313</v>
      </c>
      <c r="L315" s="31">
        <v>3.82</v>
      </c>
    </row>
    <row r="316" spans="11:12">
      <c r="K316" s="30">
        <v>314</v>
      </c>
      <c r="L316" s="31">
        <v>3.83</v>
      </c>
    </row>
    <row r="317" spans="11:12">
      <c r="K317" s="30">
        <v>315</v>
      </c>
      <c r="L317" s="31">
        <v>3.84</v>
      </c>
    </row>
    <row r="318" spans="11:12">
      <c r="K318" s="30">
        <v>316</v>
      </c>
      <c r="L318" s="31">
        <v>3.85</v>
      </c>
    </row>
    <row r="319" spans="11:12">
      <c r="K319" s="30">
        <v>317</v>
      </c>
      <c r="L319" s="31">
        <v>3.86</v>
      </c>
    </row>
    <row r="320" spans="11:12">
      <c r="K320" s="30">
        <v>318</v>
      </c>
      <c r="L320" s="31">
        <v>3.87</v>
      </c>
    </row>
    <row r="321" spans="11:12">
      <c r="K321" s="30">
        <v>319</v>
      </c>
      <c r="L321" s="31">
        <v>3.88</v>
      </c>
    </row>
    <row r="322" spans="11:12">
      <c r="K322" s="30">
        <v>320</v>
      </c>
      <c r="L322" s="31">
        <v>3.89</v>
      </c>
    </row>
    <row r="323" spans="11:12">
      <c r="K323" s="30">
        <v>321</v>
      </c>
      <c r="L323" s="31">
        <v>3.9</v>
      </c>
    </row>
    <row r="324" spans="11:12">
      <c r="K324" s="30">
        <v>322</v>
      </c>
      <c r="L324" s="31">
        <v>3.91</v>
      </c>
    </row>
    <row r="325" spans="11:12">
      <c r="K325" s="30">
        <v>323</v>
      </c>
      <c r="L325" s="31">
        <v>3.92</v>
      </c>
    </row>
    <row r="326" spans="11:12">
      <c r="K326" s="30">
        <v>324</v>
      </c>
      <c r="L326" s="31">
        <v>3.93</v>
      </c>
    </row>
    <row r="327" spans="11:12">
      <c r="K327" s="30">
        <v>325</v>
      </c>
      <c r="L327" s="31">
        <v>3.94</v>
      </c>
    </row>
    <row r="328" spans="11:12">
      <c r="K328" s="30">
        <v>326</v>
      </c>
      <c r="L328" s="31">
        <v>3.95</v>
      </c>
    </row>
    <row r="329" spans="11:12">
      <c r="K329" s="30">
        <v>327</v>
      </c>
      <c r="L329" s="31">
        <v>3.96</v>
      </c>
    </row>
    <row r="330" spans="11:12">
      <c r="K330" s="30">
        <v>328</v>
      </c>
      <c r="L330" s="31">
        <v>3.97</v>
      </c>
    </row>
    <row r="331" spans="11:12">
      <c r="K331" s="30">
        <v>329</v>
      </c>
      <c r="L331" s="31">
        <v>3.98</v>
      </c>
    </row>
    <row r="332" spans="11:12">
      <c r="K332" s="30">
        <v>330</v>
      </c>
      <c r="L332" s="31">
        <v>3.99</v>
      </c>
    </row>
    <row r="333" spans="11:12">
      <c r="K333" s="30">
        <v>331</v>
      </c>
      <c r="L333" s="31">
        <v>4</v>
      </c>
    </row>
    <row r="334" spans="11:12">
      <c r="K334" s="30">
        <v>332</v>
      </c>
      <c r="L334" s="31">
        <v>4.01</v>
      </c>
    </row>
    <row r="335" spans="11:12">
      <c r="K335" s="30">
        <v>333</v>
      </c>
      <c r="L335" s="31">
        <v>4.0199999999999996</v>
      </c>
    </row>
    <row r="336" spans="11:12">
      <c r="K336" s="30">
        <v>334</v>
      </c>
      <c r="L336" s="31">
        <v>4.03</v>
      </c>
    </row>
    <row r="337" spans="11:12">
      <c r="K337" s="30">
        <v>335</v>
      </c>
      <c r="L337" s="31">
        <v>4.04</v>
      </c>
    </row>
    <row r="338" spans="11:12">
      <c r="K338" s="30">
        <v>336</v>
      </c>
      <c r="L338" s="31">
        <v>4.05</v>
      </c>
    </row>
    <row r="339" spans="11:12">
      <c r="K339" s="30">
        <v>337</v>
      </c>
      <c r="L339" s="31">
        <v>4.0599999999999996</v>
      </c>
    </row>
    <row r="340" spans="11:12">
      <c r="K340" s="30">
        <v>338</v>
      </c>
      <c r="L340" s="31">
        <v>4.07</v>
      </c>
    </row>
    <row r="341" spans="11:12">
      <c r="K341" s="30">
        <v>339</v>
      </c>
      <c r="L341" s="31">
        <v>4.08</v>
      </c>
    </row>
    <row r="342" spans="11:12">
      <c r="K342" s="30">
        <v>340</v>
      </c>
      <c r="L342" s="31">
        <v>4.09</v>
      </c>
    </row>
    <row r="343" spans="11:12">
      <c r="K343" s="30">
        <v>341</v>
      </c>
      <c r="L343" s="31">
        <v>4.0999999999999996</v>
      </c>
    </row>
    <row r="344" spans="11:12">
      <c r="K344" s="30">
        <v>342</v>
      </c>
      <c r="L344" s="31">
        <v>4.1100000000000003</v>
      </c>
    </row>
    <row r="345" spans="11:12">
      <c r="K345" s="30">
        <v>343</v>
      </c>
      <c r="L345" s="31">
        <v>4.12</v>
      </c>
    </row>
    <row r="346" spans="11:12">
      <c r="K346" s="30">
        <v>344</v>
      </c>
      <c r="L346" s="31">
        <v>4.13</v>
      </c>
    </row>
    <row r="347" spans="11:12">
      <c r="K347" s="30">
        <v>345</v>
      </c>
      <c r="L347" s="31">
        <v>4.1399999999999997</v>
      </c>
    </row>
    <row r="348" spans="11:12">
      <c r="K348" s="30">
        <v>346</v>
      </c>
      <c r="L348" s="31">
        <v>4.1500000000000004</v>
      </c>
    </row>
    <row r="349" spans="11:12">
      <c r="K349" s="30">
        <v>347</v>
      </c>
      <c r="L349" s="31">
        <v>4.16</v>
      </c>
    </row>
    <row r="350" spans="11:12">
      <c r="K350" s="30">
        <v>348</v>
      </c>
      <c r="L350" s="31">
        <v>4.17</v>
      </c>
    </row>
    <row r="351" spans="11:12">
      <c r="K351" s="30">
        <v>349</v>
      </c>
      <c r="L351" s="31">
        <v>4.18</v>
      </c>
    </row>
    <row r="352" spans="11:12">
      <c r="K352" s="30">
        <v>350</v>
      </c>
      <c r="L352" s="31">
        <v>4.1900000000000004</v>
      </c>
    </row>
    <row r="353" spans="11:12">
      <c r="K353" s="30">
        <v>351</v>
      </c>
      <c r="L353" s="31">
        <v>4.2</v>
      </c>
    </row>
    <row r="354" spans="11:12">
      <c r="K354" s="30">
        <v>352</v>
      </c>
      <c r="L354" s="31">
        <v>4.21</v>
      </c>
    </row>
    <row r="355" spans="11:12">
      <c r="K355" s="30">
        <v>353</v>
      </c>
      <c r="L355" s="31">
        <v>4.22</v>
      </c>
    </row>
    <row r="356" spans="11:12">
      <c r="K356" s="30">
        <v>354</v>
      </c>
      <c r="L356" s="31">
        <v>4.2300000000000004</v>
      </c>
    </row>
    <row r="357" spans="11:12">
      <c r="K357" s="30">
        <v>355</v>
      </c>
      <c r="L357" s="31">
        <v>4.24</v>
      </c>
    </row>
    <row r="358" spans="11:12">
      <c r="K358" s="30">
        <v>356</v>
      </c>
      <c r="L358" s="31">
        <v>4.25</v>
      </c>
    </row>
    <row r="359" spans="11:12">
      <c r="K359" s="30">
        <v>357</v>
      </c>
      <c r="L359" s="31">
        <v>4.26</v>
      </c>
    </row>
    <row r="360" spans="11:12">
      <c r="K360" s="30">
        <v>358</v>
      </c>
      <c r="L360" s="31">
        <v>4.2699999999999996</v>
      </c>
    </row>
    <row r="361" spans="11:12">
      <c r="K361" s="30">
        <v>359</v>
      </c>
      <c r="L361" s="31">
        <v>4.28</v>
      </c>
    </row>
    <row r="362" spans="11:12">
      <c r="K362" s="30">
        <v>360</v>
      </c>
      <c r="L362" s="31">
        <v>4.29</v>
      </c>
    </row>
    <row r="363" spans="11:12">
      <c r="K363" s="30">
        <v>361</v>
      </c>
      <c r="L363" s="31">
        <v>4.3</v>
      </c>
    </row>
    <row r="364" spans="11:12">
      <c r="K364" s="30">
        <v>362</v>
      </c>
      <c r="L364" s="31">
        <v>4.3099999999999996</v>
      </c>
    </row>
    <row r="365" spans="11:12">
      <c r="K365" s="30">
        <v>363</v>
      </c>
      <c r="L365" s="31">
        <v>4.32</v>
      </c>
    </row>
    <row r="366" spans="11:12">
      <c r="K366" s="30">
        <v>364</v>
      </c>
      <c r="L366" s="31">
        <v>4.33</v>
      </c>
    </row>
    <row r="367" spans="11:12">
      <c r="K367" s="30">
        <v>365</v>
      </c>
      <c r="L367" s="31">
        <v>4.34</v>
      </c>
    </row>
    <row r="368" spans="11:12">
      <c r="K368" s="30">
        <v>366</v>
      </c>
      <c r="L368" s="31">
        <v>4.3499999999999996</v>
      </c>
    </row>
    <row r="369" spans="11:12">
      <c r="K369" s="30">
        <v>367</v>
      </c>
      <c r="L369" s="31">
        <v>4.3600000000000003</v>
      </c>
    </row>
    <row r="370" spans="11:12">
      <c r="K370" s="30">
        <v>368</v>
      </c>
      <c r="L370" s="31">
        <v>4.37</v>
      </c>
    </row>
    <row r="371" spans="11:12">
      <c r="K371" s="30">
        <v>369</v>
      </c>
      <c r="L371" s="31">
        <v>4.38</v>
      </c>
    </row>
    <row r="372" spans="11:12">
      <c r="K372" s="30">
        <v>370</v>
      </c>
      <c r="L372" s="31">
        <v>4.3899999999999997</v>
      </c>
    </row>
    <row r="373" spans="11:12">
      <c r="K373" s="30">
        <v>371</v>
      </c>
      <c r="L373" s="31">
        <v>4.4000000000000004</v>
      </c>
    </row>
    <row r="374" spans="11:12">
      <c r="K374" s="30">
        <v>372</v>
      </c>
      <c r="L374" s="31">
        <v>4.41</v>
      </c>
    </row>
    <row r="375" spans="11:12">
      <c r="K375" s="30">
        <v>373</v>
      </c>
      <c r="L375" s="31">
        <v>4.42</v>
      </c>
    </row>
    <row r="376" spans="11:12">
      <c r="K376" s="30">
        <v>374</v>
      </c>
      <c r="L376" s="31">
        <v>4.43</v>
      </c>
    </row>
    <row r="377" spans="11:12">
      <c r="K377" s="30">
        <v>375</v>
      </c>
      <c r="L377" s="31">
        <v>4.4400000000000004</v>
      </c>
    </row>
    <row r="378" spans="11:12">
      <c r="K378" s="30">
        <v>376</v>
      </c>
      <c r="L378" s="31">
        <v>4.45</v>
      </c>
    </row>
    <row r="379" spans="11:12">
      <c r="K379" s="30">
        <v>377</v>
      </c>
      <c r="L379" s="31">
        <v>4.46</v>
      </c>
    </row>
    <row r="380" spans="11:12">
      <c r="K380" s="30">
        <v>378</v>
      </c>
      <c r="L380" s="31">
        <v>4.47</v>
      </c>
    </row>
    <row r="381" spans="11:12">
      <c r="K381" s="30">
        <v>379</v>
      </c>
      <c r="L381" s="31">
        <v>4.4800000000000004</v>
      </c>
    </row>
    <row r="382" spans="11:12">
      <c r="K382" s="30">
        <v>380</v>
      </c>
      <c r="L382" s="31">
        <v>4.49</v>
      </c>
    </row>
    <row r="383" spans="11:12">
      <c r="K383" s="30">
        <v>381</v>
      </c>
      <c r="L383" s="31">
        <v>4.5</v>
      </c>
    </row>
    <row r="384" spans="11:12">
      <c r="K384" s="30">
        <v>382</v>
      </c>
      <c r="L384" s="31">
        <v>4.51</v>
      </c>
    </row>
    <row r="385" spans="11:12">
      <c r="K385" s="30">
        <v>383</v>
      </c>
      <c r="L385" s="31">
        <v>4.5199999999999996</v>
      </c>
    </row>
    <row r="386" spans="11:12">
      <c r="K386" s="30">
        <v>384</v>
      </c>
      <c r="L386" s="31">
        <v>4.53</v>
      </c>
    </row>
    <row r="387" spans="11:12">
      <c r="K387" s="30">
        <v>385</v>
      </c>
      <c r="L387" s="31">
        <v>4.54</v>
      </c>
    </row>
    <row r="388" spans="11:12">
      <c r="K388" s="30">
        <v>386</v>
      </c>
      <c r="L388" s="31">
        <v>4.55</v>
      </c>
    </row>
    <row r="389" spans="11:12">
      <c r="K389" s="30">
        <v>387</v>
      </c>
      <c r="L389" s="31">
        <v>4.5599999999999996</v>
      </c>
    </row>
    <row r="390" spans="11:12">
      <c r="K390" s="30">
        <v>388</v>
      </c>
      <c r="L390" s="31">
        <v>4.57</v>
      </c>
    </row>
    <row r="391" spans="11:12">
      <c r="K391" s="30">
        <v>389</v>
      </c>
      <c r="L391" s="31">
        <v>4.58</v>
      </c>
    </row>
    <row r="392" spans="11:12">
      <c r="K392" s="30">
        <v>390</v>
      </c>
      <c r="L392" s="31">
        <v>4.59</v>
      </c>
    </row>
    <row r="393" spans="11:12">
      <c r="K393" s="30">
        <v>391</v>
      </c>
      <c r="L393" s="31">
        <v>4.5999999999999996</v>
      </c>
    </row>
    <row r="394" spans="11:12">
      <c r="K394" s="30">
        <v>392</v>
      </c>
      <c r="L394" s="31">
        <v>4.6100000000000003</v>
      </c>
    </row>
    <row r="395" spans="11:12">
      <c r="K395" s="30">
        <v>393</v>
      </c>
      <c r="L395" s="31">
        <v>4.62</v>
      </c>
    </row>
    <row r="396" spans="11:12">
      <c r="K396" s="30">
        <v>394</v>
      </c>
      <c r="L396" s="31">
        <v>4.63</v>
      </c>
    </row>
    <row r="397" spans="11:12">
      <c r="K397" s="30">
        <v>395</v>
      </c>
      <c r="L397" s="31">
        <v>4.6399999999999997</v>
      </c>
    </row>
    <row r="398" spans="11:12">
      <c r="K398" s="30">
        <v>396</v>
      </c>
      <c r="L398" s="31">
        <v>4.6500000000000004</v>
      </c>
    </row>
    <row r="399" spans="11:12">
      <c r="K399" s="30">
        <v>397</v>
      </c>
      <c r="L399" s="31">
        <v>4.66</v>
      </c>
    </row>
    <row r="400" spans="11:12">
      <c r="K400" s="30">
        <v>398</v>
      </c>
      <c r="L400" s="31">
        <v>4.67</v>
      </c>
    </row>
    <row r="401" spans="11:12">
      <c r="K401" s="30">
        <v>399</v>
      </c>
      <c r="L401" s="31">
        <v>4.68</v>
      </c>
    </row>
    <row r="402" spans="11:12">
      <c r="K402" s="30">
        <v>400</v>
      </c>
      <c r="L402" s="31">
        <v>4.6900000000000004</v>
      </c>
    </row>
    <row r="403" spans="11:12">
      <c r="K403" s="30">
        <v>401</v>
      </c>
      <c r="L403" s="31">
        <v>4.7</v>
      </c>
    </row>
    <row r="404" spans="11:12">
      <c r="K404" s="30">
        <v>402</v>
      </c>
      <c r="L404" s="31">
        <v>4.71</v>
      </c>
    </row>
    <row r="405" spans="11:12">
      <c r="K405" s="30">
        <v>403</v>
      </c>
      <c r="L405" s="31">
        <v>4.72</v>
      </c>
    </row>
    <row r="406" spans="11:12">
      <c r="K406" s="30">
        <v>404</v>
      </c>
      <c r="L406" s="31">
        <v>4.7300000000000004</v>
      </c>
    </row>
    <row r="407" spans="11:12">
      <c r="K407" s="30">
        <v>405</v>
      </c>
      <c r="L407" s="31">
        <v>4.74</v>
      </c>
    </row>
    <row r="408" spans="11:12">
      <c r="K408" s="30">
        <v>406</v>
      </c>
      <c r="L408" s="31">
        <v>4.75</v>
      </c>
    </row>
    <row r="409" spans="11:12">
      <c r="K409" s="30">
        <v>407</v>
      </c>
      <c r="L409" s="31">
        <v>4.76</v>
      </c>
    </row>
    <row r="410" spans="11:12">
      <c r="K410" s="30">
        <v>408</v>
      </c>
      <c r="L410" s="31">
        <v>4.7699999999999996</v>
      </c>
    </row>
    <row r="411" spans="11:12">
      <c r="K411" s="30">
        <v>409</v>
      </c>
      <c r="L411" s="31">
        <v>4.78</v>
      </c>
    </row>
    <row r="412" spans="11:12">
      <c r="K412" s="30">
        <v>410</v>
      </c>
      <c r="L412" s="31">
        <v>4.79</v>
      </c>
    </row>
    <row r="413" spans="11:12">
      <c r="K413" s="30">
        <v>411</v>
      </c>
      <c r="L413" s="31">
        <v>4.8</v>
      </c>
    </row>
    <row r="414" spans="11:12">
      <c r="K414" s="30">
        <v>412</v>
      </c>
      <c r="L414" s="31">
        <v>4.8099999999999996</v>
      </c>
    </row>
    <row r="415" spans="11:12">
      <c r="K415" s="30">
        <v>413</v>
      </c>
      <c r="L415" s="31">
        <v>4.82</v>
      </c>
    </row>
    <row r="416" spans="11:12">
      <c r="K416" s="30">
        <v>414</v>
      </c>
      <c r="L416" s="31">
        <v>4.83</v>
      </c>
    </row>
    <row r="417" spans="11:12">
      <c r="K417" s="30">
        <v>415</v>
      </c>
      <c r="L417" s="31">
        <v>4.84</v>
      </c>
    </row>
    <row r="418" spans="11:12">
      <c r="K418" s="30">
        <v>416</v>
      </c>
      <c r="L418" s="31">
        <v>4.8499999999999996</v>
      </c>
    </row>
    <row r="419" spans="11:12">
      <c r="K419" s="30">
        <v>417</v>
      </c>
      <c r="L419" s="31">
        <v>4.8600000000000003</v>
      </c>
    </row>
    <row r="420" spans="11:12">
      <c r="K420" s="30">
        <v>418</v>
      </c>
      <c r="L420" s="31">
        <v>4.87</v>
      </c>
    </row>
    <row r="421" spans="11:12">
      <c r="K421" s="30">
        <v>419</v>
      </c>
      <c r="L421" s="31">
        <v>4.88</v>
      </c>
    </row>
    <row r="422" spans="11:12">
      <c r="K422" s="30">
        <v>420</v>
      </c>
      <c r="L422" s="31">
        <v>4.8899999999999997</v>
      </c>
    </row>
    <row r="423" spans="11:12">
      <c r="K423" s="30">
        <v>421</v>
      </c>
      <c r="L423" s="31">
        <v>4.9000000000000004</v>
      </c>
    </row>
    <row r="424" spans="11:12">
      <c r="K424" s="30">
        <v>422</v>
      </c>
      <c r="L424" s="31">
        <v>4.91</v>
      </c>
    </row>
    <row r="425" spans="11:12">
      <c r="K425" s="30">
        <v>423</v>
      </c>
      <c r="L425" s="31">
        <v>4.92</v>
      </c>
    </row>
    <row r="426" spans="11:12">
      <c r="K426" s="30">
        <v>424</v>
      </c>
      <c r="L426" s="31">
        <v>4.93</v>
      </c>
    </row>
    <row r="427" spans="11:12">
      <c r="K427" s="30">
        <v>425</v>
      </c>
      <c r="L427" s="31">
        <v>4.9400000000000004</v>
      </c>
    </row>
    <row r="428" spans="11:12">
      <c r="K428" s="30">
        <v>426</v>
      </c>
      <c r="L428" s="31">
        <v>4.95</v>
      </c>
    </row>
    <row r="429" spans="11:12">
      <c r="K429" s="30">
        <v>427</v>
      </c>
      <c r="L429" s="31">
        <v>4.96</v>
      </c>
    </row>
    <row r="430" spans="11:12">
      <c r="K430" s="30">
        <v>428</v>
      </c>
      <c r="L430" s="31">
        <v>4.97</v>
      </c>
    </row>
    <row r="431" spans="11:12">
      <c r="K431" s="30">
        <v>429</v>
      </c>
      <c r="L431" s="31">
        <v>4.9800000000000004</v>
      </c>
    </row>
    <row r="432" spans="11:12">
      <c r="K432" s="30">
        <v>430</v>
      </c>
      <c r="L432" s="31">
        <v>4.99</v>
      </c>
    </row>
    <row r="433" spans="11:12">
      <c r="K433" s="30">
        <v>431</v>
      </c>
      <c r="L433" s="31">
        <v>5</v>
      </c>
    </row>
    <row r="434" spans="11:12">
      <c r="K434" s="30">
        <v>432</v>
      </c>
      <c r="L434" s="31">
        <v>5.01</v>
      </c>
    </row>
    <row r="435" spans="11:12">
      <c r="K435" s="30">
        <v>433</v>
      </c>
      <c r="L435" s="31">
        <v>5.0199999999999996</v>
      </c>
    </row>
    <row r="436" spans="11:12">
      <c r="K436" s="30">
        <v>434</v>
      </c>
      <c r="L436" s="31">
        <v>5.03</v>
      </c>
    </row>
    <row r="437" spans="11:12">
      <c r="K437" s="30">
        <v>435</v>
      </c>
      <c r="L437" s="31">
        <v>5.04</v>
      </c>
    </row>
    <row r="438" spans="11:12">
      <c r="K438" s="30">
        <v>436</v>
      </c>
      <c r="L438" s="31">
        <v>5.05</v>
      </c>
    </row>
    <row r="439" spans="11:12">
      <c r="K439" s="30">
        <v>437</v>
      </c>
      <c r="L439" s="31">
        <v>5.0599999999999996</v>
      </c>
    </row>
    <row r="440" spans="11:12">
      <c r="K440" s="30">
        <v>438</v>
      </c>
      <c r="L440" s="31">
        <v>5.07</v>
      </c>
    </row>
    <row r="441" spans="11:12">
      <c r="K441" s="30">
        <v>439</v>
      </c>
      <c r="L441" s="31">
        <v>5.08</v>
      </c>
    </row>
    <row r="442" spans="11:12">
      <c r="K442" s="30">
        <v>440</v>
      </c>
      <c r="L442" s="31">
        <v>5.09</v>
      </c>
    </row>
    <row r="443" spans="11:12">
      <c r="K443" s="30">
        <v>441</v>
      </c>
      <c r="L443" s="31">
        <v>5.0999999999999996</v>
      </c>
    </row>
    <row r="444" spans="11:12">
      <c r="K444" s="30">
        <v>442</v>
      </c>
      <c r="L444" s="31">
        <v>5.1100000000000003</v>
      </c>
    </row>
    <row r="445" spans="11:12">
      <c r="K445" s="30">
        <v>443</v>
      </c>
      <c r="L445" s="31">
        <v>5.12</v>
      </c>
    </row>
    <row r="446" spans="11:12">
      <c r="K446" s="30">
        <v>444</v>
      </c>
      <c r="L446" s="31">
        <v>5.13</v>
      </c>
    </row>
    <row r="447" spans="11:12">
      <c r="K447" s="30">
        <v>445</v>
      </c>
      <c r="L447" s="31">
        <v>5.14</v>
      </c>
    </row>
    <row r="448" spans="11:12">
      <c r="K448" s="30">
        <v>446</v>
      </c>
      <c r="L448" s="31">
        <v>5.15</v>
      </c>
    </row>
    <row r="449" spans="11:12">
      <c r="K449" s="30">
        <v>447</v>
      </c>
      <c r="L449" s="31">
        <v>5.16</v>
      </c>
    </row>
    <row r="450" spans="11:12">
      <c r="K450" s="30">
        <v>448</v>
      </c>
      <c r="L450" s="31">
        <v>5.17</v>
      </c>
    </row>
    <row r="451" spans="11:12">
      <c r="K451" s="30">
        <v>449</v>
      </c>
      <c r="L451" s="31">
        <v>5.18</v>
      </c>
    </row>
    <row r="452" spans="11:12">
      <c r="K452" s="30">
        <v>450</v>
      </c>
      <c r="L452" s="31">
        <v>5.19</v>
      </c>
    </row>
    <row r="453" spans="11:12">
      <c r="K453" s="30">
        <v>451</v>
      </c>
      <c r="L453" s="31">
        <v>5.2</v>
      </c>
    </row>
    <row r="454" spans="11:12">
      <c r="K454" s="30">
        <v>452</v>
      </c>
      <c r="L454" s="31">
        <v>5.21</v>
      </c>
    </row>
    <row r="455" spans="11:12">
      <c r="K455" s="30">
        <v>453</v>
      </c>
      <c r="L455" s="31">
        <v>5.22</v>
      </c>
    </row>
    <row r="456" spans="11:12">
      <c r="K456" s="30">
        <v>454</v>
      </c>
      <c r="L456" s="31">
        <v>5.23</v>
      </c>
    </row>
    <row r="457" spans="11:12">
      <c r="K457" s="30">
        <v>455</v>
      </c>
      <c r="L457" s="31">
        <v>5.24</v>
      </c>
    </row>
    <row r="458" spans="11:12">
      <c r="K458" s="30">
        <v>456</v>
      </c>
      <c r="L458" s="31">
        <v>5.25</v>
      </c>
    </row>
    <row r="459" spans="11:12">
      <c r="K459" s="30">
        <v>457</v>
      </c>
      <c r="L459" s="31">
        <v>5.26</v>
      </c>
    </row>
    <row r="460" spans="11:12">
      <c r="K460" s="30">
        <v>458</v>
      </c>
      <c r="L460" s="31">
        <v>5.27</v>
      </c>
    </row>
    <row r="461" spans="11:12">
      <c r="K461" s="30">
        <v>459</v>
      </c>
      <c r="L461" s="31">
        <v>5.28</v>
      </c>
    </row>
    <row r="462" spans="11:12">
      <c r="K462" s="30">
        <v>460</v>
      </c>
      <c r="L462" s="31">
        <v>5.29</v>
      </c>
    </row>
    <row r="463" spans="11:12">
      <c r="K463" s="30">
        <v>461</v>
      </c>
      <c r="L463" s="31">
        <v>5.3</v>
      </c>
    </row>
    <row r="464" spans="11:12">
      <c r="K464" s="30">
        <v>462</v>
      </c>
      <c r="L464" s="31">
        <v>5.31</v>
      </c>
    </row>
    <row r="465" spans="11:12">
      <c r="K465" s="30">
        <v>463</v>
      </c>
      <c r="L465" s="31">
        <v>5.32</v>
      </c>
    </row>
    <row r="466" spans="11:12">
      <c r="K466" s="30">
        <v>464</v>
      </c>
      <c r="L466" s="31">
        <v>5.33</v>
      </c>
    </row>
    <row r="467" spans="11:12">
      <c r="K467" s="30">
        <v>465</v>
      </c>
      <c r="L467" s="31">
        <v>5.34</v>
      </c>
    </row>
    <row r="468" spans="11:12">
      <c r="K468" s="30">
        <v>466</v>
      </c>
      <c r="L468" s="31">
        <v>5.35</v>
      </c>
    </row>
    <row r="469" spans="11:12">
      <c r="K469" s="30">
        <v>467</v>
      </c>
      <c r="L469" s="31">
        <v>5.36</v>
      </c>
    </row>
    <row r="470" spans="11:12">
      <c r="K470" s="30">
        <v>468</v>
      </c>
      <c r="L470" s="31">
        <v>5.37</v>
      </c>
    </row>
    <row r="471" spans="11:12">
      <c r="K471" s="30">
        <v>469</v>
      </c>
      <c r="L471" s="31">
        <v>5.38</v>
      </c>
    </row>
    <row r="472" spans="11:12">
      <c r="K472" s="30">
        <v>470</v>
      </c>
      <c r="L472" s="31">
        <v>5.39</v>
      </c>
    </row>
    <row r="473" spans="11:12">
      <c r="K473" s="30">
        <v>471</v>
      </c>
      <c r="L473" s="31">
        <v>5.4</v>
      </c>
    </row>
    <row r="474" spans="11:12">
      <c r="K474" s="30">
        <v>472</v>
      </c>
      <c r="L474" s="31">
        <v>5.41</v>
      </c>
    </row>
    <row r="475" spans="11:12">
      <c r="K475" s="30">
        <v>473</v>
      </c>
      <c r="L475" s="31">
        <v>5.42</v>
      </c>
    </row>
    <row r="476" spans="11:12">
      <c r="K476" s="30">
        <v>474</v>
      </c>
      <c r="L476" s="31">
        <v>5.43</v>
      </c>
    </row>
    <row r="477" spans="11:12">
      <c r="K477" s="30">
        <v>475</v>
      </c>
      <c r="L477" s="31">
        <v>5.44</v>
      </c>
    </row>
    <row r="478" spans="11:12">
      <c r="K478" s="30">
        <v>476</v>
      </c>
      <c r="L478" s="31">
        <v>5.45</v>
      </c>
    </row>
    <row r="479" spans="11:12">
      <c r="K479" s="30">
        <v>477</v>
      </c>
      <c r="L479" s="31">
        <v>5.46</v>
      </c>
    </row>
    <row r="480" spans="11:12">
      <c r="K480" s="30">
        <v>478</v>
      </c>
      <c r="L480" s="31">
        <v>5.47</v>
      </c>
    </row>
    <row r="481" spans="11:12">
      <c r="K481" s="30">
        <v>479</v>
      </c>
      <c r="L481" s="31">
        <v>5.48</v>
      </c>
    </row>
    <row r="482" spans="11:12">
      <c r="K482" s="30">
        <v>480</v>
      </c>
      <c r="L482" s="31">
        <v>5.49</v>
      </c>
    </row>
    <row r="483" spans="11:12">
      <c r="K483" s="30">
        <v>481</v>
      </c>
      <c r="L483" s="31">
        <v>5.5</v>
      </c>
    </row>
    <row r="484" spans="11:12">
      <c r="K484" s="30">
        <v>482</v>
      </c>
      <c r="L484" s="31">
        <v>5.51</v>
      </c>
    </row>
    <row r="485" spans="11:12">
      <c r="K485" s="30">
        <v>483</v>
      </c>
      <c r="L485" s="31">
        <v>5.52</v>
      </c>
    </row>
    <row r="486" spans="11:12">
      <c r="K486" s="30">
        <v>484</v>
      </c>
      <c r="L486" s="31">
        <v>5.53</v>
      </c>
    </row>
    <row r="487" spans="11:12">
      <c r="K487" s="30">
        <v>485</v>
      </c>
      <c r="L487" s="31">
        <v>5.54</v>
      </c>
    </row>
    <row r="488" spans="11:12">
      <c r="K488" s="30">
        <v>486</v>
      </c>
      <c r="L488" s="31">
        <v>5.55</v>
      </c>
    </row>
    <row r="489" spans="11:12">
      <c r="K489" s="30">
        <v>487</v>
      </c>
      <c r="L489" s="31">
        <v>5.56</v>
      </c>
    </row>
    <row r="490" spans="11:12">
      <c r="K490" s="30">
        <v>488</v>
      </c>
      <c r="L490" s="31">
        <v>5.57</v>
      </c>
    </row>
    <row r="491" spans="11:12">
      <c r="K491" s="30">
        <v>489</v>
      </c>
      <c r="L491" s="31">
        <v>5.58</v>
      </c>
    </row>
    <row r="492" spans="11:12">
      <c r="K492" s="30">
        <v>490</v>
      </c>
      <c r="L492" s="31">
        <v>5.59</v>
      </c>
    </row>
    <row r="493" spans="11:12">
      <c r="K493" s="30">
        <v>491</v>
      </c>
      <c r="L493" s="31">
        <v>5.6</v>
      </c>
    </row>
    <row r="494" spans="11:12">
      <c r="K494" s="30">
        <v>492</v>
      </c>
      <c r="L494" s="31">
        <v>5.61</v>
      </c>
    </row>
    <row r="495" spans="11:12">
      <c r="K495" s="30">
        <v>493</v>
      </c>
      <c r="L495" s="31">
        <v>5.62</v>
      </c>
    </row>
    <row r="496" spans="11:12">
      <c r="K496" s="30">
        <v>494</v>
      </c>
      <c r="L496" s="31">
        <v>5.63</v>
      </c>
    </row>
    <row r="497" spans="11:12">
      <c r="K497" s="30">
        <v>495</v>
      </c>
      <c r="L497" s="31">
        <v>5.64</v>
      </c>
    </row>
    <row r="498" spans="11:12">
      <c r="K498" s="30">
        <v>496</v>
      </c>
      <c r="L498" s="31">
        <v>5.65</v>
      </c>
    </row>
    <row r="499" spans="11:12">
      <c r="K499" s="30">
        <v>497</v>
      </c>
      <c r="L499" s="31">
        <v>5.66</v>
      </c>
    </row>
    <row r="500" spans="11:12">
      <c r="K500" s="30">
        <v>498</v>
      </c>
      <c r="L500" s="31">
        <v>5.67</v>
      </c>
    </row>
    <row r="501" spans="11:12">
      <c r="K501" s="30">
        <v>499</v>
      </c>
      <c r="L501" s="31">
        <v>5.68</v>
      </c>
    </row>
    <row r="502" spans="11:12">
      <c r="K502" s="30">
        <v>500</v>
      </c>
      <c r="L502" s="31">
        <v>5.69</v>
      </c>
    </row>
    <row r="503" spans="11:12">
      <c r="K503" s="30">
        <v>501</v>
      </c>
      <c r="L503" s="31">
        <v>5.7</v>
      </c>
    </row>
    <row r="504" spans="11:12">
      <c r="K504" s="30">
        <v>502</v>
      </c>
      <c r="L504" s="31">
        <v>5.71</v>
      </c>
    </row>
    <row r="505" spans="11:12">
      <c r="K505" s="30">
        <v>503</v>
      </c>
      <c r="L505" s="31">
        <v>5.72</v>
      </c>
    </row>
    <row r="506" spans="11:12">
      <c r="K506" s="30">
        <v>504</v>
      </c>
      <c r="L506" s="31">
        <v>5.73</v>
      </c>
    </row>
    <row r="507" spans="11:12">
      <c r="K507" s="30">
        <v>505</v>
      </c>
      <c r="L507" s="31">
        <v>5.74</v>
      </c>
    </row>
    <row r="508" spans="11:12">
      <c r="K508" s="30">
        <v>506</v>
      </c>
      <c r="L508" s="31">
        <v>5.75</v>
      </c>
    </row>
    <row r="509" spans="11:12">
      <c r="K509" s="30">
        <v>507</v>
      </c>
      <c r="L509" s="31">
        <v>5.76</v>
      </c>
    </row>
    <row r="510" spans="11:12">
      <c r="K510" s="30">
        <v>508</v>
      </c>
      <c r="L510" s="31">
        <v>5.77</v>
      </c>
    </row>
    <row r="511" spans="11:12">
      <c r="K511" s="30">
        <v>509</v>
      </c>
      <c r="L511" s="31">
        <v>5.78</v>
      </c>
    </row>
    <row r="512" spans="11:12">
      <c r="K512" s="30">
        <v>510</v>
      </c>
      <c r="L512" s="31">
        <v>5.79</v>
      </c>
    </row>
    <row r="513" spans="11:12">
      <c r="K513" s="30">
        <v>511</v>
      </c>
      <c r="L513" s="31">
        <v>5.8</v>
      </c>
    </row>
    <row r="514" spans="11:12">
      <c r="K514" s="30">
        <v>512</v>
      </c>
      <c r="L514" s="31">
        <v>5.81</v>
      </c>
    </row>
    <row r="515" spans="11:12">
      <c r="K515" s="30">
        <v>513</v>
      </c>
      <c r="L515" s="31">
        <v>5.82</v>
      </c>
    </row>
    <row r="516" spans="11:12">
      <c r="K516" s="30">
        <v>514</v>
      </c>
      <c r="L516" s="31">
        <v>5.83</v>
      </c>
    </row>
    <row r="517" spans="11:12">
      <c r="K517" s="30">
        <v>515</v>
      </c>
      <c r="L517" s="31">
        <v>5.84</v>
      </c>
    </row>
    <row r="518" spans="11:12">
      <c r="K518" s="30">
        <v>516</v>
      </c>
      <c r="L518" s="31">
        <v>5.85</v>
      </c>
    </row>
    <row r="519" spans="11:12">
      <c r="K519" s="30">
        <v>517</v>
      </c>
      <c r="L519" s="31">
        <v>5.86</v>
      </c>
    </row>
    <row r="520" spans="11:12">
      <c r="K520" s="30">
        <v>518</v>
      </c>
      <c r="L520" s="31">
        <v>5.87</v>
      </c>
    </row>
    <row r="521" spans="11:12">
      <c r="K521" s="30">
        <v>519</v>
      </c>
      <c r="L521" s="31">
        <v>5.8800000000000097</v>
      </c>
    </row>
    <row r="522" spans="11:12">
      <c r="K522" s="30">
        <v>520</v>
      </c>
      <c r="L522" s="31">
        <v>5.89</v>
      </c>
    </row>
    <row r="523" spans="11:12">
      <c r="K523" s="30">
        <v>521</v>
      </c>
      <c r="L523" s="31">
        <v>5.9</v>
      </c>
    </row>
    <row r="524" spans="11:12">
      <c r="K524" s="30">
        <v>522</v>
      </c>
      <c r="L524" s="31">
        <v>5.91</v>
      </c>
    </row>
    <row r="525" spans="11:12">
      <c r="K525" s="30">
        <v>523</v>
      </c>
      <c r="L525" s="31">
        <v>5.92</v>
      </c>
    </row>
    <row r="526" spans="11:12">
      <c r="K526" s="30">
        <v>524</v>
      </c>
      <c r="L526" s="31">
        <v>5.93</v>
      </c>
    </row>
    <row r="527" spans="11:12">
      <c r="K527" s="30">
        <v>525</v>
      </c>
      <c r="L527" s="31">
        <v>5.94</v>
      </c>
    </row>
    <row r="528" spans="11:12">
      <c r="K528" s="30">
        <v>526</v>
      </c>
      <c r="L528" s="31">
        <v>5.95</v>
      </c>
    </row>
    <row r="529" spans="11:12">
      <c r="K529" s="30">
        <v>527</v>
      </c>
      <c r="L529" s="31">
        <v>5.9600000000000097</v>
      </c>
    </row>
    <row r="530" spans="11:12">
      <c r="K530" s="30">
        <v>528</v>
      </c>
      <c r="L530" s="31">
        <v>5.97</v>
      </c>
    </row>
    <row r="531" spans="11:12">
      <c r="K531" s="30">
        <v>529</v>
      </c>
      <c r="L531" s="31">
        <v>5.98</v>
      </c>
    </row>
    <row r="532" spans="11:12">
      <c r="K532" s="30">
        <v>530</v>
      </c>
      <c r="L532" s="31">
        <v>5.99</v>
      </c>
    </row>
    <row r="533" spans="11:12">
      <c r="K533" s="30">
        <v>531</v>
      </c>
      <c r="L533" s="31">
        <v>6</v>
      </c>
    </row>
    <row r="534" spans="11:12">
      <c r="K534" s="30">
        <v>532</v>
      </c>
      <c r="L534" s="31">
        <v>6.01</v>
      </c>
    </row>
    <row r="535" spans="11:12">
      <c r="K535" s="30">
        <v>533</v>
      </c>
      <c r="L535" s="31">
        <v>6.02</v>
      </c>
    </row>
    <row r="536" spans="11:12">
      <c r="K536" s="30">
        <v>534</v>
      </c>
      <c r="L536" s="31">
        <v>6.03</v>
      </c>
    </row>
    <row r="537" spans="11:12">
      <c r="K537" s="30">
        <v>535</v>
      </c>
      <c r="L537" s="31">
        <v>6.0400000000000098</v>
      </c>
    </row>
    <row r="538" spans="11:12">
      <c r="K538" s="30">
        <v>536</v>
      </c>
      <c r="L538" s="31">
        <v>6.05</v>
      </c>
    </row>
    <row r="539" spans="11:12">
      <c r="K539" s="30">
        <v>537</v>
      </c>
      <c r="L539" s="31">
        <v>6.06</v>
      </c>
    </row>
    <row r="540" spans="11:12">
      <c r="K540" s="30">
        <v>538</v>
      </c>
      <c r="L540" s="31">
        <v>6.07</v>
      </c>
    </row>
    <row r="541" spans="11:12">
      <c r="K541" s="30">
        <v>539</v>
      </c>
      <c r="L541" s="31">
        <v>6.08</v>
      </c>
    </row>
    <row r="542" spans="11:12">
      <c r="K542" s="30">
        <v>540</v>
      </c>
      <c r="L542" s="31">
        <v>6.0900000000000096</v>
      </c>
    </row>
    <row r="543" spans="11:12">
      <c r="K543" s="30">
        <v>541</v>
      </c>
      <c r="L543" s="31">
        <v>6.1</v>
      </c>
    </row>
    <row r="544" spans="11:12">
      <c r="K544" s="30">
        <v>542</v>
      </c>
      <c r="L544" s="31">
        <v>6.11</v>
      </c>
    </row>
    <row r="545" spans="11:12">
      <c r="K545" s="30">
        <v>543</v>
      </c>
      <c r="L545" s="31">
        <v>6.1200000000000099</v>
      </c>
    </row>
    <row r="546" spans="11:12">
      <c r="K546" s="30">
        <v>544</v>
      </c>
      <c r="L546" s="31">
        <v>6.1300000000000097</v>
      </c>
    </row>
    <row r="547" spans="11:12">
      <c r="K547" s="30">
        <v>545</v>
      </c>
      <c r="L547" s="31">
        <v>6.14</v>
      </c>
    </row>
    <row r="548" spans="11:12">
      <c r="K548" s="30">
        <v>546</v>
      </c>
      <c r="L548" s="31">
        <v>6.15</v>
      </c>
    </row>
    <row r="549" spans="11:12">
      <c r="K549" s="30">
        <v>547</v>
      </c>
      <c r="L549" s="31">
        <v>6.16</v>
      </c>
    </row>
    <row r="550" spans="11:12">
      <c r="K550" s="30">
        <v>548</v>
      </c>
      <c r="L550" s="31">
        <v>6.1700000000000097</v>
      </c>
    </row>
    <row r="551" spans="11:12">
      <c r="K551" s="30">
        <v>549</v>
      </c>
      <c r="L551" s="31">
        <v>6.18</v>
      </c>
    </row>
    <row r="552" spans="11:12">
      <c r="K552" s="30">
        <v>550</v>
      </c>
      <c r="L552" s="31">
        <v>6.19</v>
      </c>
    </row>
    <row r="553" spans="11:12">
      <c r="K553" s="30">
        <v>551</v>
      </c>
      <c r="L553" s="31">
        <v>6.2000000000000099</v>
      </c>
    </row>
    <row r="554" spans="11:12">
      <c r="K554" s="30">
        <v>552</v>
      </c>
      <c r="L554" s="31">
        <v>6.2100000000000097</v>
      </c>
    </row>
    <row r="555" spans="11:12">
      <c r="K555" s="30">
        <v>553</v>
      </c>
      <c r="L555" s="31">
        <v>6.22</v>
      </c>
    </row>
    <row r="556" spans="11:12">
      <c r="K556" s="30">
        <v>554</v>
      </c>
      <c r="L556" s="31">
        <v>6.23</v>
      </c>
    </row>
    <row r="557" spans="11:12">
      <c r="K557" s="30">
        <v>555</v>
      </c>
      <c r="L557" s="31">
        <v>6.24</v>
      </c>
    </row>
    <row r="558" spans="11:12">
      <c r="K558" s="30">
        <v>556</v>
      </c>
      <c r="L558" s="31">
        <v>6.2500000000000098</v>
      </c>
    </row>
    <row r="559" spans="11:12">
      <c r="K559" s="30">
        <v>557</v>
      </c>
      <c r="L559" s="31">
        <v>6.26</v>
      </c>
    </row>
    <row r="560" spans="11:12">
      <c r="K560" s="30">
        <v>558</v>
      </c>
      <c r="L560" s="31">
        <v>6.27</v>
      </c>
    </row>
    <row r="561" spans="11:12">
      <c r="K561" s="30">
        <v>559</v>
      </c>
      <c r="L561" s="31">
        <v>6.28000000000001</v>
      </c>
    </row>
    <row r="562" spans="11:12">
      <c r="K562" s="30">
        <v>560</v>
      </c>
      <c r="L562" s="31">
        <v>6.2900000000000098</v>
      </c>
    </row>
    <row r="563" spans="11:12">
      <c r="K563" s="30">
        <v>561</v>
      </c>
      <c r="L563" s="31">
        <v>6.3</v>
      </c>
    </row>
    <row r="564" spans="11:12">
      <c r="K564" s="30">
        <v>562</v>
      </c>
      <c r="L564" s="31">
        <v>6.31</v>
      </c>
    </row>
    <row r="565" spans="11:12">
      <c r="K565" s="30">
        <v>563</v>
      </c>
      <c r="L565" s="31">
        <v>6.32</v>
      </c>
    </row>
    <row r="566" spans="11:12">
      <c r="K566" s="30">
        <v>564</v>
      </c>
      <c r="L566" s="31">
        <v>6.3300000000000098</v>
      </c>
    </row>
    <row r="567" spans="11:12">
      <c r="K567" s="30">
        <v>565</v>
      </c>
      <c r="L567" s="31">
        <v>6.3400000000000096</v>
      </c>
    </row>
    <row r="568" spans="11:12">
      <c r="K568" s="30">
        <v>566</v>
      </c>
      <c r="L568" s="31">
        <v>6.35</v>
      </c>
    </row>
    <row r="569" spans="11:12">
      <c r="K569" s="30">
        <v>567</v>
      </c>
      <c r="L569" s="31">
        <v>6.3600000000000101</v>
      </c>
    </row>
    <row r="570" spans="11:12">
      <c r="K570" s="30">
        <v>568</v>
      </c>
      <c r="L570" s="31">
        <v>6.3700000000000099</v>
      </c>
    </row>
    <row r="571" spans="11:12">
      <c r="K571" s="30">
        <v>569</v>
      </c>
      <c r="L571" s="31">
        <v>6.3800000000000097</v>
      </c>
    </row>
    <row r="572" spans="11:12">
      <c r="K572" s="30">
        <v>570</v>
      </c>
      <c r="L572" s="31">
        <v>6.39</v>
      </c>
    </row>
    <row r="573" spans="11:12">
      <c r="K573" s="30">
        <v>571</v>
      </c>
      <c r="L573" s="31">
        <v>6.4</v>
      </c>
    </row>
    <row r="574" spans="11:12">
      <c r="K574" s="30">
        <v>572</v>
      </c>
      <c r="L574" s="31">
        <v>6.4100000000000099</v>
      </c>
    </row>
    <row r="575" spans="11:12">
      <c r="K575" s="30">
        <v>573</v>
      </c>
      <c r="L575" s="31">
        <v>6.4200000000000097</v>
      </c>
    </row>
    <row r="576" spans="11:12">
      <c r="K576" s="30">
        <v>574</v>
      </c>
      <c r="L576" s="31">
        <v>6.43</v>
      </c>
    </row>
    <row r="577" spans="11:12">
      <c r="K577" s="30">
        <v>575</v>
      </c>
      <c r="L577" s="31">
        <v>6.4400000000000102</v>
      </c>
    </row>
    <row r="578" spans="11:12">
      <c r="K578" s="30">
        <v>576</v>
      </c>
      <c r="L578" s="31">
        <v>6.4500000000000099</v>
      </c>
    </row>
    <row r="579" spans="11:12">
      <c r="K579" s="30">
        <v>577</v>
      </c>
      <c r="L579" s="31">
        <v>6.4600000000000097</v>
      </c>
    </row>
    <row r="580" spans="11:12">
      <c r="K580" s="30">
        <v>578</v>
      </c>
      <c r="L580" s="31">
        <v>6.47</v>
      </c>
    </row>
    <row r="581" spans="11:12">
      <c r="K581" s="30">
        <v>579</v>
      </c>
      <c r="L581" s="31">
        <v>6.48</v>
      </c>
    </row>
    <row r="582" spans="11:12">
      <c r="K582" s="30">
        <v>580</v>
      </c>
      <c r="L582" s="31">
        <v>6.49000000000001</v>
      </c>
    </row>
    <row r="583" spans="11:12">
      <c r="K583" s="30">
        <v>581</v>
      </c>
      <c r="L583" s="31">
        <v>6.5000000000000098</v>
      </c>
    </row>
    <row r="584" spans="11:12">
      <c r="K584" s="30">
        <v>582</v>
      </c>
      <c r="L584" s="31">
        <v>6.51</v>
      </c>
    </row>
    <row r="585" spans="11:12">
      <c r="K585" s="30">
        <v>583</v>
      </c>
      <c r="L585" s="31">
        <v>6.5200000000000102</v>
      </c>
    </row>
    <row r="586" spans="11:12">
      <c r="K586" s="30">
        <v>584</v>
      </c>
      <c r="L586" s="31">
        <v>6.53000000000001</v>
      </c>
    </row>
    <row r="587" spans="11:12">
      <c r="K587" s="30">
        <v>585</v>
      </c>
      <c r="L587" s="31">
        <v>6.5400000000000098</v>
      </c>
    </row>
    <row r="588" spans="11:12">
      <c r="K588" s="30">
        <v>586</v>
      </c>
      <c r="L588" s="31">
        <v>6.55</v>
      </c>
    </row>
    <row r="589" spans="11:12">
      <c r="K589" s="30">
        <v>587</v>
      </c>
      <c r="L589" s="31">
        <v>6.56</v>
      </c>
    </row>
    <row r="590" spans="11:12">
      <c r="K590" s="30">
        <v>588</v>
      </c>
      <c r="L590" s="31">
        <v>6.5700000000000101</v>
      </c>
    </row>
    <row r="591" spans="11:12">
      <c r="K591" s="30">
        <v>589</v>
      </c>
      <c r="L591" s="31">
        <v>6.5800000000000098</v>
      </c>
    </row>
    <row r="592" spans="11:12">
      <c r="K592" s="30">
        <v>590</v>
      </c>
      <c r="L592" s="31">
        <v>6.5900000000000096</v>
      </c>
    </row>
    <row r="593" spans="11:12">
      <c r="K593" s="30">
        <v>591</v>
      </c>
      <c r="L593" s="31">
        <v>6.6000000000000103</v>
      </c>
    </row>
    <row r="594" spans="11:12">
      <c r="K594" s="30">
        <v>592</v>
      </c>
      <c r="L594" s="31">
        <v>6.6100000000000101</v>
      </c>
    </row>
    <row r="595" spans="11:12">
      <c r="K595" s="30">
        <v>593</v>
      </c>
      <c r="L595" s="31">
        <v>6.6200000000000099</v>
      </c>
    </row>
    <row r="596" spans="11:12">
      <c r="K596" s="30">
        <v>594</v>
      </c>
      <c r="L596" s="31">
        <v>6.6300000000000097</v>
      </c>
    </row>
    <row r="597" spans="11:12">
      <c r="K597" s="30">
        <v>595</v>
      </c>
      <c r="L597" s="31">
        <v>6.64</v>
      </c>
    </row>
    <row r="598" spans="11:12">
      <c r="K598" s="30">
        <v>596</v>
      </c>
      <c r="L598" s="31">
        <v>6.6500000000000101</v>
      </c>
    </row>
    <row r="599" spans="11:12">
      <c r="K599" s="30">
        <v>597</v>
      </c>
      <c r="L599" s="31">
        <v>6.6600000000000099</v>
      </c>
    </row>
    <row r="600" spans="11:12">
      <c r="K600" s="30">
        <v>598</v>
      </c>
      <c r="L600" s="31">
        <v>6.6700000000000097</v>
      </c>
    </row>
    <row r="601" spans="11:12">
      <c r="K601" s="30">
        <v>599</v>
      </c>
      <c r="L601" s="31">
        <v>6.6800000000000104</v>
      </c>
    </row>
    <row r="602" spans="11:12">
      <c r="K602" s="30">
        <v>600</v>
      </c>
      <c r="L602" s="31">
        <v>6.6900000000000102</v>
      </c>
    </row>
    <row r="603" spans="11:12">
      <c r="K603" s="30">
        <v>601</v>
      </c>
      <c r="L603" s="31">
        <v>6.7000000000000099</v>
      </c>
    </row>
    <row r="604" spans="11:12">
      <c r="K604" s="30">
        <v>602</v>
      </c>
      <c r="L604" s="31">
        <v>6.7100000000000097</v>
      </c>
    </row>
    <row r="605" spans="11:12">
      <c r="K605" s="30">
        <v>603</v>
      </c>
      <c r="L605" s="31">
        <v>6.72</v>
      </c>
    </row>
    <row r="606" spans="11:12">
      <c r="K606" s="30">
        <v>604</v>
      </c>
      <c r="L606" s="31">
        <v>6.7300000000000102</v>
      </c>
    </row>
    <row r="607" spans="11:12">
      <c r="K607" s="30">
        <v>605</v>
      </c>
      <c r="L607" s="31">
        <v>6.74000000000001</v>
      </c>
    </row>
    <row r="608" spans="11:12">
      <c r="K608" s="30">
        <v>606</v>
      </c>
      <c r="L608" s="31">
        <v>6.7500000000000098</v>
      </c>
    </row>
    <row r="609" spans="11:12">
      <c r="K609" s="30">
        <v>607</v>
      </c>
      <c r="L609" s="31">
        <v>6.7600000000000096</v>
      </c>
    </row>
    <row r="610" spans="11:12">
      <c r="K610" s="30">
        <v>608</v>
      </c>
      <c r="L610" s="31">
        <v>6.7700000000000102</v>
      </c>
    </row>
    <row r="611" spans="11:12">
      <c r="K611" s="30">
        <v>609</v>
      </c>
      <c r="L611" s="31">
        <v>6.78000000000001</v>
      </c>
    </row>
    <row r="612" spans="11:12">
      <c r="K612" s="30">
        <v>610</v>
      </c>
      <c r="L612" s="31">
        <v>6.7900000000000098</v>
      </c>
    </row>
    <row r="613" spans="11:12">
      <c r="K613" s="30">
        <v>611</v>
      </c>
      <c r="L613" s="31">
        <v>6.8</v>
      </c>
    </row>
    <row r="614" spans="11:12">
      <c r="K614" s="30">
        <v>612</v>
      </c>
      <c r="L614" s="31">
        <v>6.8100000000000103</v>
      </c>
    </row>
    <row r="615" spans="11:12">
      <c r="K615" s="30">
        <v>613</v>
      </c>
      <c r="L615" s="31">
        <v>6.8200000000000101</v>
      </c>
    </row>
    <row r="616" spans="11:12">
      <c r="K616" s="30">
        <v>614</v>
      </c>
      <c r="L616" s="31">
        <v>6.8300000000000098</v>
      </c>
    </row>
    <row r="617" spans="11:12">
      <c r="K617" s="30">
        <v>615</v>
      </c>
      <c r="L617" s="31">
        <v>6.8400000000000096</v>
      </c>
    </row>
    <row r="618" spans="11:12">
      <c r="K618" s="30">
        <v>616</v>
      </c>
      <c r="L618" s="31">
        <v>6.8500000000000103</v>
      </c>
    </row>
    <row r="619" spans="11:12">
      <c r="K619" s="30">
        <v>617</v>
      </c>
      <c r="L619" s="31">
        <v>6.8600000000000101</v>
      </c>
    </row>
    <row r="620" spans="11:12">
      <c r="K620" s="30">
        <v>618</v>
      </c>
      <c r="L620" s="31">
        <v>6.8700000000000099</v>
      </c>
    </row>
    <row r="621" spans="11:12">
      <c r="K621" s="30">
        <v>619</v>
      </c>
      <c r="L621" s="31">
        <v>6.8800000000000097</v>
      </c>
    </row>
    <row r="622" spans="11:12">
      <c r="K622" s="30">
        <v>620</v>
      </c>
      <c r="L622" s="31">
        <v>6.8900000000000103</v>
      </c>
    </row>
    <row r="623" spans="11:12">
      <c r="K623" s="30">
        <v>621</v>
      </c>
      <c r="L623" s="31">
        <v>6.9000000000000101</v>
      </c>
    </row>
    <row r="624" spans="11:12">
      <c r="K624" s="30">
        <v>622</v>
      </c>
      <c r="L624" s="31">
        <v>6.9100000000000099</v>
      </c>
    </row>
    <row r="625" spans="11:12">
      <c r="K625" s="30">
        <v>623</v>
      </c>
      <c r="L625" s="31">
        <v>6.9200000000000097</v>
      </c>
    </row>
    <row r="626" spans="11:12">
      <c r="K626" s="30">
        <v>624</v>
      </c>
      <c r="L626" s="31">
        <v>6.9300000000000104</v>
      </c>
    </row>
    <row r="627" spans="11:12">
      <c r="K627" s="30">
        <v>625</v>
      </c>
      <c r="L627" s="31">
        <v>6.9400000000000102</v>
      </c>
    </row>
    <row r="628" spans="11:12">
      <c r="K628" s="30">
        <v>626</v>
      </c>
      <c r="L628" s="31">
        <v>6.9500000000000099</v>
      </c>
    </row>
    <row r="629" spans="11:12">
      <c r="K629" s="30">
        <v>627</v>
      </c>
      <c r="L629" s="31">
        <v>6.9600000000000097</v>
      </c>
    </row>
    <row r="630" spans="11:12">
      <c r="K630" s="30">
        <v>628</v>
      </c>
      <c r="L630" s="31">
        <v>6.9700000000000104</v>
      </c>
    </row>
    <row r="631" spans="11:12">
      <c r="K631" s="30">
        <v>629</v>
      </c>
      <c r="L631" s="31">
        <v>6.9800000000000102</v>
      </c>
    </row>
    <row r="632" spans="11:12">
      <c r="K632" s="30">
        <v>630</v>
      </c>
      <c r="L632" s="31">
        <v>6.99000000000001</v>
      </c>
    </row>
    <row r="633" spans="11:12">
      <c r="K633" s="30">
        <v>631</v>
      </c>
      <c r="L633" s="31">
        <v>7.0000000000000098</v>
      </c>
    </row>
    <row r="634" spans="11:12">
      <c r="K634" s="30">
        <v>632</v>
      </c>
      <c r="L634" s="31">
        <v>7.0100000000000096</v>
      </c>
    </row>
    <row r="635" spans="11:12">
      <c r="K635" s="30">
        <v>633</v>
      </c>
      <c r="L635" s="31">
        <v>7.0200000000000102</v>
      </c>
    </row>
    <row r="636" spans="11:12">
      <c r="K636" s="30">
        <v>634</v>
      </c>
      <c r="L636" s="31">
        <v>7.03000000000001</v>
      </c>
    </row>
    <row r="637" spans="11:12">
      <c r="K637" s="30">
        <v>635</v>
      </c>
      <c r="L637" s="31">
        <v>7.0400000000000098</v>
      </c>
    </row>
    <row r="638" spans="11:12">
      <c r="K638" s="30">
        <v>636</v>
      </c>
      <c r="L638" s="31">
        <v>7.0500000000000096</v>
      </c>
    </row>
    <row r="639" spans="11:12">
      <c r="K639" s="30">
        <v>637</v>
      </c>
      <c r="L639" s="31">
        <v>7.0600000000000103</v>
      </c>
    </row>
    <row r="640" spans="11:12">
      <c r="K640" s="30">
        <v>638</v>
      </c>
      <c r="L640" s="31">
        <v>7.0700000000000101</v>
      </c>
    </row>
    <row r="641" spans="11:12">
      <c r="K641" s="30">
        <v>639</v>
      </c>
      <c r="L641" s="31">
        <v>7.0800000000000098</v>
      </c>
    </row>
    <row r="642" spans="11:12">
      <c r="K642" s="30">
        <v>640</v>
      </c>
      <c r="L642" s="31">
        <v>7.0900000000000096</v>
      </c>
    </row>
    <row r="643" spans="11:12">
      <c r="K643" s="30">
        <v>641</v>
      </c>
      <c r="L643" s="31">
        <v>7.1000000000000103</v>
      </c>
    </row>
    <row r="644" spans="11:12">
      <c r="K644" s="30">
        <v>642</v>
      </c>
      <c r="L644" s="31">
        <v>7.1100000000000101</v>
      </c>
    </row>
    <row r="645" spans="11:12">
      <c r="K645" s="30">
        <v>643</v>
      </c>
      <c r="L645" s="31">
        <v>7.1200000000000099</v>
      </c>
    </row>
    <row r="646" spans="11:12">
      <c r="K646" s="30">
        <v>644</v>
      </c>
      <c r="L646" s="31">
        <v>7.1300000000000097</v>
      </c>
    </row>
    <row r="647" spans="11:12">
      <c r="K647" s="30">
        <v>645</v>
      </c>
      <c r="L647" s="31">
        <v>7.1400000000000103</v>
      </c>
    </row>
    <row r="648" spans="11:12">
      <c r="K648" s="30">
        <v>646</v>
      </c>
      <c r="L648" s="31">
        <v>7.1500000000000101</v>
      </c>
    </row>
    <row r="649" spans="11:12">
      <c r="K649" s="30">
        <v>647</v>
      </c>
      <c r="L649" s="31">
        <v>7.1600000000000099</v>
      </c>
    </row>
    <row r="650" spans="11:12">
      <c r="K650" s="30">
        <v>648</v>
      </c>
      <c r="L650" s="31">
        <v>7.1700000000000097</v>
      </c>
    </row>
    <row r="651" spans="11:12">
      <c r="K651" s="30">
        <v>649</v>
      </c>
      <c r="L651" s="31">
        <v>7.1800000000000104</v>
      </c>
    </row>
    <row r="652" spans="11:12">
      <c r="K652" s="30">
        <v>650</v>
      </c>
      <c r="L652" s="31">
        <v>7.1900000000000102</v>
      </c>
    </row>
    <row r="653" spans="11:12">
      <c r="K653" s="30">
        <v>651</v>
      </c>
      <c r="L653" s="31">
        <v>7.2000000000000099</v>
      </c>
    </row>
    <row r="654" spans="11:12">
      <c r="K654" s="30">
        <v>652</v>
      </c>
      <c r="L654" s="31">
        <v>7.2100000000000097</v>
      </c>
    </row>
    <row r="655" spans="11:12">
      <c r="K655" s="30">
        <v>653</v>
      </c>
      <c r="L655" s="31">
        <v>7.2200000000000104</v>
      </c>
    </row>
    <row r="656" spans="11:12">
      <c r="K656" s="30">
        <v>654</v>
      </c>
      <c r="L656" s="31">
        <v>7.2300000000000102</v>
      </c>
    </row>
    <row r="657" spans="11:12">
      <c r="K657" s="30">
        <v>655</v>
      </c>
      <c r="L657" s="31">
        <v>7.24000000000001</v>
      </c>
    </row>
    <row r="658" spans="11:12">
      <c r="K658" s="30">
        <v>656</v>
      </c>
      <c r="L658" s="31">
        <v>7.2500000000000098</v>
      </c>
    </row>
    <row r="659" spans="11:12">
      <c r="K659" s="30">
        <v>657</v>
      </c>
      <c r="L659" s="31">
        <v>7.2600000000000096</v>
      </c>
    </row>
    <row r="660" spans="11:12">
      <c r="K660" s="30">
        <v>658</v>
      </c>
      <c r="L660" s="31">
        <v>7.2700000000000102</v>
      </c>
    </row>
    <row r="661" spans="11:12">
      <c r="K661" s="30">
        <v>659</v>
      </c>
      <c r="L661" s="31">
        <v>7.28000000000001</v>
      </c>
    </row>
    <row r="662" spans="11:12">
      <c r="K662" s="30">
        <v>660</v>
      </c>
      <c r="L662" s="31">
        <v>7.2900000000000098</v>
      </c>
    </row>
    <row r="663" spans="11:12">
      <c r="K663" s="30">
        <v>661</v>
      </c>
      <c r="L663" s="31">
        <v>7.3000000000000096</v>
      </c>
    </row>
    <row r="664" spans="11:12">
      <c r="K664" s="30">
        <v>662</v>
      </c>
      <c r="L664" s="31">
        <v>7.3100000000000103</v>
      </c>
    </row>
    <row r="665" spans="11:12">
      <c r="K665" s="30">
        <v>663</v>
      </c>
      <c r="L665" s="31">
        <v>7.3200000000000101</v>
      </c>
    </row>
    <row r="666" spans="11:12">
      <c r="K666" s="30">
        <v>664</v>
      </c>
      <c r="L666" s="31">
        <v>7.3300000000000098</v>
      </c>
    </row>
    <row r="667" spans="11:12">
      <c r="K667" s="30">
        <v>665</v>
      </c>
      <c r="L667" s="31">
        <v>7.3400000000000096</v>
      </c>
    </row>
    <row r="668" spans="11:12">
      <c r="K668" s="30">
        <v>666</v>
      </c>
      <c r="L668" s="31">
        <v>7.3500000000000103</v>
      </c>
    </row>
    <row r="669" spans="11:12">
      <c r="K669" s="30">
        <v>667</v>
      </c>
      <c r="L669" s="31">
        <v>7.3600000000000101</v>
      </c>
    </row>
    <row r="670" spans="11:12">
      <c r="K670" s="30">
        <v>668</v>
      </c>
      <c r="L670" s="31">
        <v>7.3700000000000099</v>
      </c>
    </row>
    <row r="671" spans="11:12">
      <c r="K671" s="30">
        <v>669</v>
      </c>
      <c r="L671" s="31">
        <v>7.3800000000000097</v>
      </c>
    </row>
    <row r="672" spans="11:12">
      <c r="K672" s="30">
        <v>670</v>
      </c>
      <c r="L672" s="31">
        <v>7.3900000000000103</v>
      </c>
    </row>
    <row r="673" spans="11:12">
      <c r="K673" s="30">
        <v>671</v>
      </c>
      <c r="L673" s="31">
        <v>7.4000000000000101</v>
      </c>
    </row>
    <row r="674" spans="11:12">
      <c r="K674" s="30">
        <v>672</v>
      </c>
      <c r="L674" s="31">
        <v>7.4100000000000099</v>
      </c>
    </row>
    <row r="675" spans="11:12">
      <c r="K675" s="30">
        <v>673</v>
      </c>
      <c r="L675" s="31">
        <v>7.4200000000000097</v>
      </c>
    </row>
    <row r="676" spans="11:12">
      <c r="K676" s="30">
        <v>674</v>
      </c>
      <c r="L676" s="31">
        <v>7.4300000000000104</v>
      </c>
    </row>
    <row r="677" spans="11:12">
      <c r="K677" s="30">
        <v>675</v>
      </c>
      <c r="L677" s="31">
        <v>7.4400000000000102</v>
      </c>
    </row>
    <row r="678" spans="11:12">
      <c r="K678" s="30">
        <v>676</v>
      </c>
      <c r="L678" s="31">
        <v>7.4500000000000099</v>
      </c>
    </row>
    <row r="679" spans="11:12">
      <c r="K679" s="30">
        <v>677</v>
      </c>
      <c r="L679" s="31">
        <v>7.4600000000000097</v>
      </c>
    </row>
    <row r="680" spans="11:12">
      <c r="K680" s="30">
        <v>678</v>
      </c>
      <c r="L680" s="31">
        <v>7.4700000000000104</v>
      </c>
    </row>
    <row r="681" spans="11:12">
      <c r="K681" s="30">
        <v>679</v>
      </c>
      <c r="L681" s="31">
        <v>7.4800000000000102</v>
      </c>
    </row>
    <row r="682" spans="11:12">
      <c r="K682" s="30">
        <v>680</v>
      </c>
      <c r="L682" s="31">
        <v>7.49000000000001</v>
      </c>
    </row>
    <row r="683" spans="11:12">
      <c r="K683" s="30">
        <v>681</v>
      </c>
      <c r="L683" s="31">
        <v>7.5000000000000098</v>
      </c>
    </row>
    <row r="684" spans="11:12">
      <c r="K684" s="30">
        <v>682</v>
      </c>
      <c r="L684" s="31">
        <v>7.5100000000000096</v>
      </c>
    </row>
    <row r="685" spans="11:12">
      <c r="K685" s="30">
        <v>683</v>
      </c>
      <c r="L685" s="31">
        <v>7.5200000000000102</v>
      </c>
    </row>
    <row r="686" spans="11:12">
      <c r="K686" s="30">
        <v>684</v>
      </c>
      <c r="L686" s="31">
        <v>7.53000000000001</v>
      </c>
    </row>
    <row r="687" spans="11:12">
      <c r="K687" s="30">
        <v>685</v>
      </c>
      <c r="L687" s="31">
        <v>7.5400000000000098</v>
      </c>
    </row>
    <row r="688" spans="11:12">
      <c r="K688" s="30">
        <v>686</v>
      </c>
      <c r="L688" s="31">
        <v>7.5500000000000096</v>
      </c>
    </row>
    <row r="689" spans="11:12">
      <c r="K689" s="30">
        <v>687</v>
      </c>
      <c r="L689" s="31">
        <v>7.5600000000000103</v>
      </c>
    </row>
    <row r="690" spans="11:12">
      <c r="K690" s="30">
        <v>688</v>
      </c>
      <c r="L690" s="31">
        <v>7.5700000000000101</v>
      </c>
    </row>
    <row r="691" spans="11:12">
      <c r="K691" s="30">
        <v>689</v>
      </c>
      <c r="L691" s="31">
        <v>7.5800000000000098</v>
      </c>
    </row>
    <row r="692" spans="11:12">
      <c r="K692" s="30">
        <v>690</v>
      </c>
      <c r="L692" s="31">
        <v>7.5900000000000096</v>
      </c>
    </row>
    <row r="693" spans="11:12">
      <c r="K693" s="30">
        <v>691</v>
      </c>
      <c r="L693" s="31">
        <v>7.6000000000000103</v>
      </c>
    </row>
    <row r="694" spans="11:12">
      <c r="K694" s="30">
        <v>692</v>
      </c>
      <c r="L694" s="31">
        <v>7.6100000000000101</v>
      </c>
    </row>
    <row r="695" spans="11:12">
      <c r="K695" s="30">
        <v>693</v>
      </c>
      <c r="L695" s="31">
        <v>7.6200000000000099</v>
      </c>
    </row>
    <row r="696" spans="11:12">
      <c r="K696" s="30">
        <v>694</v>
      </c>
      <c r="L696" s="31">
        <v>7.6300000000000097</v>
      </c>
    </row>
    <row r="697" spans="11:12">
      <c r="K697" s="30">
        <v>695</v>
      </c>
      <c r="L697" s="31">
        <v>7.6400000000000103</v>
      </c>
    </row>
    <row r="698" spans="11:12">
      <c r="K698" s="30">
        <v>696</v>
      </c>
      <c r="L698" s="31">
        <v>7.6500000000000101</v>
      </c>
    </row>
    <row r="699" spans="11:12">
      <c r="K699" s="30">
        <v>697</v>
      </c>
      <c r="L699" s="31">
        <v>7.6600000000000099</v>
      </c>
    </row>
    <row r="700" spans="11:12">
      <c r="K700" s="30">
        <v>698</v>
      </c>
      <c r="L700" s="31">
        <v>7.6700000000000097</v>
      </c>
    </row>
    <row r="701" spans="11:12">
      <c r="K701" s="30">
        <v>699</v>
      </c>
      <c r="L701" s="31">
        <v>7.6800000000000104</v>
      </c>
    </row>
    <row r="702" spans="11:12">
      <c r="K702" s="30">
        <v>700</v>
      </c>
      <c r="L702" s="31">
        <v>7.6900000000000102</v>
      </c>
    </row>
    <row r="703" spans="11:12">
      <c r="K703" s="30">
        <v>701</v>
      </c>
      <c r="L703" s="31">
        <v>7.7000000000000099</v>
      </c>
    </row>
    <row r="704" spans="11:12">
      <c r="K704" s="30">
        <v>702</v>
      </c>
      <c r="L704" s="31">
        <v>7.7100000000000097</v>
      </c>
    </row>
    <row r="705" spans="11:12">
      <c r="K705" s="30">
        <v>703</v>
      </c>
      <c r="L705" s="31">
        <v>7.7200000000000104</v>
      </c>
    </row>
    <row r="706" spans="11:12">
      <c r="K706" s="30">
        <v>704</v>
      </c>
      <c r="L706" s="31">
        <v>7.7300000000000102</v>
      </c>
    </row>
    <row r="707" spans="11:12">
      <c r="K707" s="30">
        <v>705</v>
      </c>
      <c r="L707" s="31">
        <v>7.74000000000001</v>
      </c>
    </row>
    <row r="708" spans="11:12">
      <c r="K708" s="30">
        <v>706</v>
      </c>
      <c r="L708" s="31">
        <v>7.7500000000000098</v>
      </c>
    </row>
    <row r="709" spans="11:12">
      <c r="K709" s="30">
        <v>707</v>
      </c>
      <c r="L709" s="31">
        <v>7.7600000000000096</v>
      </c>
    </row>
    <row r="710" spans="11:12">
      <c r="K710" s="30">
        <v>708</v>
      </c>
      <c r="L710" s="31">
        <v>7.7700000000000102</v>
      </c>
    </row>
    <row r="711" spans="11:12">
      <c r="K711" s="30">
        <v>709</v>
      </c>
      <c r="L711" s="31">
        <v>7.78000000000001</v>
      </c>
    </row>
    <row r="712" spans="11:12">
      <c r="K712" s="30">
        <v>710</v>
      </c>
      <c r="L712" s="31">
        <v>7.7900000000000098</v>
      </c>
    </row>
    <row r="713" spans="11:12">
      <c r="K713" s="30">
        <v>711</v>
      </c>
      <c r="L713" s="31">
        <v>7.8000000000000096</v>
      </c>
    </row>
    <row r="714" spans="11:12">
      <c r="K714" s="30">
        <v>712</v>
      </c>
      <c r="L714" s="31">
        <v>7.8100000000000103</v>
      </c>
    </row>
    <row r="715" spans="11:12">
      <c r="K715" s="30">
        <v>713</v>
      </c>
      <c r="L715" s="31">
        <v>7.8200000000000101</v>
      </c>
    </row>
    <row r="716" spans="11:12">
      <c r="K716" s="30">
        <v>714</v>
      </c>
      <c r="L716" s="31">
        <v>7.8300000000000098</v>
      </c>
    </row>
    <row r="717" spans="11:12">
      <c r="K717" s="30">
        <v>715</v>
      </c>
      <c r="L717" s="31">
        <v>7.8400000000000096</v>
      </c>
    </row>
    <row r="718" spans="11:12">
      <c r="K718" s="30">
        <v>716</v>
      </c>
      <c r="L718" s="31">
        <v>7.8500000000000103</v>
      </c>
    </row>
    <row r="719" spans="11:12">
      <c r="K719" s="30">
        <v>717</v>
      </c>
      <c r="L719" s="31">
        <v>7.8600000000000101</v>
      </c>
    </row>
    <row r="720" spans="11:12">
      <c r="K720" s="30">
        <v>718</v>
      </c>
      <c r="L720" s="31">
        <v>7.8700000000000099</v>
      </c>
    </row>
    <row r="721" spans="11:12">
      <c r="K721" s="30">
        <v>719</v>
      </c>
      <c r="L721" s="31">
        <v>7.8800000000000097</v>
      </c>
    </row>
    <row r="722" spans="11:12">
      <c r="K722" s="30">
        <v>720</v>
      </c>
      <c r="L722" s="31">
        <v>7.8900000000000103</v>
      </c>
    </row>
    <row r="723" spans="11:12">
      <c r="K723" s="30">
        <v>721</v>
      </c>
      <c r="L723" s="31">
        <v>7.9000000000000101</v>
      </c>
    </row>
    <row r="724" spans="11:12">
      <c r="K724" s="30">
        <v>722</v>
      </c>
      <c r="L724" s="31">
        <v>7.9100000000000099</v>
      </c>
    </row>
    <row r="725" spans="11:12">
      <c r="K725" s="30">
        <v>723</v>
      </c>
      <c r="L725" s="31">
        <v>7.9200000000000097</v>
      </c>
    </row>
    <row r="726" spans="11:12">
      <c r="K726" s="30">
        <v>724</v>
      </c>
      <c r="L726" s="31">
        <v>7.9300000000000104</v>
      </c>
    </row>
    <row r="727" spans="11:12">
      <c r="K727" s="30">
        <v>725</v>
      </c>
      <c r="L727" s="31">
        <v>7.9400000000000102</v>
      </c>
    </row>
    <row r="728" spans="11:12">
      <c r="K728" s="30">
        <v>726</v>
      </c>
      <c r="L728" s="31">
        <v>7.9500000000000099</v>
      </c>
    </row>
    <row r="729" spans="11:12">
      <c r="K729" s="30">
        <v>727</v>
      </c>
      <c r="L729" s="31">
        <v>7.9600000000000097</v>
      </c>
    </row>
    <row r="730" spans="11:12">
      <c r="K730" s="30">
        <v>728</v>
      </c>
      <c r="L730" s="31">
        <v>7.9700000000000104</v>
      </c>
    </row>
    <row r="731" spans="11:12">
      <c r="K731" s="30">
        <v>729</v>
      </c>
      <c r="L731" s="31">
        <v>7.9800000000000102</v>
      </c>
    </row>
    <row r="732" spans="11:12">
      <c r="K732" s="30">
        <v>730</v>
      </c>
      <c r="L732" s="31">
        <v>7.99000000000001</v>
      </c>
    </row>
    <row r="733" spans="11:12">
      <c r="K733" s="30">
        <v>731</v>
      </c>
      <c r="L733" s="31">
        <v>8.0000000000000107</v>
      </c>
    </row>
    <row r="734" spans="11:12">
      <c r="K734" s="30">
        <v>732</v>
      </c>
      <c r="L734" s="31">
        <v>8.0100000000000104</v>
      </c>
    </row>
    <row r="735" spans="11:12">
      <c r="K735" s="30">
        <v>733</v>
      </c>
      <c r="L735" s="31">
        <v>8.0200000000000102</v>
      </c>
    </row>
    <row r="736" spans="11:12">
      <c r="K736" s="30">
        <v>734</v>
      </c>
      <c r="L736" s="31">
        <v>8.03000000000001</v>
      </c>
    </row>
    <row r="737" spans="11:12">
      <c r="K737" s="30">
        <v>735</v>
      </c>
      <c r="L737" s="31">
        <v>8.0400000000000098</v>
      </c>
    </row>
    <row r="738" spans="11:12">
      <c r="K738" s="30">
        <v>736</v>
      </c>
      <c r="L738" s="31">
        <v>8.0500000000000096</v>
      </c>
    </row>
    <row r="739" spans="11:12">
      <c r="K739" s="30">
        <v>737</v>
      </c>
      <c r="L739" s="31">
        <v>8.0600000000000094</v>
      </c>
    </row>
    <row r="740" spans="11:12">
      <c r="K740" s="30">
        <v>738</v>
      </c>
      <c r="L740" s="31">
        <v>8.0700000000000092</v>
      </c>
    </row>
    <row r="741" spans="11:12">
      <c r="K741" s="30">
        <v>739</v>
      </c>
      <c r="L741" s="31">
        <v>8.0800000000000107</v>
      </c>
    </row>
    <row r="742" spans="11:12">
      <c r="K742" s="30">
        <v>740</v>
      </c>
      <c r="L742" s="31">
        <v>8.0900000000000105</v>
      </c>
    </row>
    <row r="743" spans="11:12">
      <c r="K743" s="30">
        <v>741</v>
      </c>
      <c r="L743" s="31">
        <v>8.1000000000000103</v>
      </c>
    </row>
    <row r="744" spans="11:12">
      <c r="K744" s="30">
        <v>742</v>
      </c>
      <c r="L744" s="31">
        <v>8.1100000000000101</v>
      </c>
    </row>
    <row r="745" spans="11:12">
      <c r="K745" s="30">
        <v>743</v>
      </c>
      <c r="L745" s="31">
        <v>8.1200000000000099</v>
      </c>
    </row>
    <row r="746" spans="11:12">
      <c r="K746" s="30">
        <v>744</v>
      </c>
      <c r="L746" s="31">
        <v>8.1300000000000097</v>
      </c>
    </row>
    <row r="747" spans="11:12">
      <c r="K747" s="30">
        <v>745</v>
      </c>
      <c r="L747" s="31">
        <v>8.1400000000000095</v>
      </c>
    </row>
    <row r="748" spans="11:12">
      <c r="K748" s="30">
        <v>746</v>
      </c>
      <c r="L748" s="31">
        <v>8.1500000000000092</v>
      </c>
    </row>
    <row r="749" spans="11:12">
      <c r="K749" s="30">
        <v>747</v>
      </c>
      <c r="L749" s="31">
        <v>8.1600000000000108</v>
      </c>
    </row>
    <row r="750" spans="11:12">
      <c r="K750" s="30">
        <v>748</v>
      </c>
      <c r="L750" s="31">
        <v>8.1700000000000106</v>
      </c>
    </row>
    <row r="751" spans="11:12">
      <c r="K751" s="30">
        <v>749</v>
      </c>
      <c r="L751" s="31">
        <v>8.1800000000000104</v>
      </c>
    </row>
    <row r="752" spans="11:12">
      <c r="K752" s="30">
        <v>750</v>
      </c>
      <c r="L752" s="31">
        <v>8.1900000000000102</v>
      </c>
    </row>
    <row r="753" spans="11:12">
      <c r="K753" s="30">
        <v>751</v>
      </c>
      <c r="L753" s="31">
        <v>8.2000000000000099</v>
      </c>
    </row>
    <row r="754" spans="11:12">
      <c r="K754" s="30">
        <v>752</v>
      </c>
      <c r="L754" s="31">
        <v>8.2100000000000097</v>
      </c>
    </row>
    <row r="755" spans="11:12">
      <c r="K755" s="30">
        <v>753</v>
      </c>
      <c r="L755" s="31">
        <v>8.2200000000000095</v>
      </c>
    </row>
    <row r="756" spans="11:12">
      <c r="K756" s="30">
        <v>754</v>
      </c>
      <c r="L756" s="31">
        <v>8.2300000000000093</v>
      </c>
    </row>
    <row r="757" spans="11:12">
      <c r="K757" s="30">
        <v>755</v>
      </c>
      <c r="L757" s="31">
        <v>8.2400000000000109</v>
      </c>
    </row>
    <row r="758" spans="11:12">
      <c r="K758" s="30">
        <v>756</v>
      </c>
      <c r="L758" s="31">
        <v>8.2500000000000107</v>
      </c>
    </row>
    <row r="759" spans="11:12">
      <c r="K759" s="30">
        <v>757</v>
      </c>
      <c r="L759" s="31">
        <v>8.2600000000000104</v>
      </c>
    </row>
    <row r="760" spans="11:12">
      <c r="K760" s="30">
        <v>758</v>
      </c>
      <c r="L760" s="31">
        <v>8.2700000000000102</v>
      </c>
    </row>
    <row r="761" spans="11:12">
      <c r="K761" s="30">
        <v>759</v>
      </c>
      <c r="L761" s="31">
        <v>8.28000000000001</v>
      </c>
    </row>
    <row r="762" spans="11:12">
      <c r="K762" s="30">
        <v>760</v>
      </c>
      <c r="L762" s="31">
        <v>8.2900000000000098</v>
      </c>
    </row>
    <row r="763" spans="11:12">
      <c r="K763" s="30">
        <v>761</v>
      </c>
      <c r="L763" s="31">
        <v>8.3000000000000096</v>
      </c>
    </row>
    <row r="764" spans="11:12">
      <c r="K764" s="30">
        <v>762</v>
      </c>
      <c r="L764" s="31">
        <v>8.3100000000000094</v>
      </c>
    </row>
    <row r="765" spans="11:12">
      <c r="K765" s="30">
        <v>763</v>
      </c>
      <c r="L765" s="31">
        <v>8.3200000000000092</v>
      </c>
    </row>
    <row r="766" spans="11:12">
      <c r="K766" s="30">
        <v>764</v>
      </c>
      <c r="L766" s="31">
        <v>8.3300000000000107</v>
      </c>
    </row>
    <row r="767" spans="11:12">
      <c r="K767" s="30">
        <v>765</v>
      </c>
      <c r="L767" s="31">
        <v>8.3400000000000105</v>
      </c>
    </row>
    <row r="768" spans="11:12">
      <c r="K768" s="30">
        <v>766</v>
      </c>
      <c r="L768" s="31">
        <v>8.3500000000000103</v>
      </c>
    </row>
    <row r="769" spans="11:12">
      <c r="K769" s="30">
        <v>767</v>
      </c>
      <c r="L769" s="31">
        <v>8.3600000000000101</v>
      </c>
    </row>
    <row r="770" spans="11:12">
      <c r="K770" s="30">
        <v>768</v>
      </c>
      <c r="L770" s="31">
        <v>8.3700000000000099</v>
      </c>
    </row>
    <row r="771" spans="11:12">
      <c r="K771" s="30">
        <v>769</v>
      </c>
      <c r="L771" s="31">
        <v>8.3800000000000097</v>
      </c>
    </row>
    <row r="772" spans="11:12">
      <c r="K772" s="30">
        <v>770</v>
      </c>
      <c r="L772" s="31">
        <v>8.3900000000000095</v>
      </c>
    </row>
    <row r="773" spans="11:12">
      <c r="K773" s="30">
        <v>771</v>
      </c>
      <c r="L773" s="31">
        <v>8.4000000000000092</v>
      </c>
    </row>
    <row r="774" spans="11:12">
      <c r="K774" s="30">
        <v>772</v>
      </c>
      <c r="L774" s="31">
        <v>8.4100000000000108</v>
      </c>
    </row>
    <row r="775" spans="11:12">
      <c r="K775" s="30">
        <v>773</v>
      </c>
      <c r="L775" s="31">
        <v>8.4200000000000106</v>
      </c>
    </row>
    <row r="776" spans="11:12">
      <c r="K776" s="30">
        <v>774</v>
      </c>
      <c r="L776" s="31">
        <v>8.4300000000000104</v>
      </c>
    </row>
    <row r="777" spans="11:12">
      <c r="K777" s="30">
        <v>775</v>
      </c>
      <c r="L777" s="31">
        <v>8.4400000000000102</v>
      </c>
    </row>
    <row r="778" spans="11:12">
      <c r="K778" s="30">
        <v>776</v>
      </c>
      <c r="L778" s="31">
        <v>8.4500000000000099</v>
      </c>
    </row>
    <row r="779" spans="11:12">
      <c r="K779" s="30">
        <v>777</v>
      </c>
      <c r="L779" s="31">
        <v>8.4600000000000097</v>
      </c>
    </row>
    <row r="780" spans="11:12">
      <c r="K780" s="30">
        <v>778</v>
      </c>
      <c r="L780" s="31">
        <v>8.4700000000000095</v>
      </c>
    </row>
    <row r="781" spans="11:12">
      <c r="K781" s="30">
        <v>779</v>
      </c>
      <c r="L781" s="31">
        <v>8.4800000000000093</v>
      </c>
    </row>
    <row r="782" spans="11:12">
      <c r="K782" s="30">
        <v>780</v>
      </c>
      <c r="L782" s="31">
        <v>8.4900000000000109</v>
      </c>
    </row>
    <row r="783" spans="11:12">
      <c r="K783" s="30">
        <v>781</v>
      </c>
      <c r="L783" s="31">
        <v>8.5000000000000107</v>
      </c>
    </row>
    <row r="784" spans="11:12">
      <c r="K784" s="30">
        <v>782</v>
      </c>
      <c r="L784" s="31">
        <v>8.5100000000000104</v>
      </c>
    </row>
    <row r="785" spans="11:12">
      <c r="K785" s="30">
        <v>783</v>
      </c>
      <c r="L785" s="31">
        <v>8.5200000000000102</v>
      </c>
    </row>
    <row r="786" spans="11:12">
      <c r="K786" s="30">
        <v>784</v>
      </c>
      <c r="L786" s="31">
        <v>8.53000000000001</v>
      </c>
    </row>
    <row r="787" spans="11:12">
      <c r="K787" s="30">
        <v>785</v>
      </c>
      <c r="L787" s="31">
        <v>8.5400000000000098</v>
      </c>
    </row>
    <row r="788" spans="11:12">
      <c r="K788" s="30">
        <v>786</v>
      </c>
      <c r="L788" s="31">
        <v>8.5500000000000096</v>
      </c>
    </row>
    <row r="789" spans="11:12">
      <c r="K789" s="30">
        <v>787</v>
      </c>
      <c r="L789" s="31">
        <v>8.5600000000000094</v>
      </c>
    </row>
    <row r="790" spans="11:12">
      <c r="K790" s="30">
        <v>788</v>
      </c>
      <c r="L790" s="31">
        <v>8.5700000000000092</v>
      </c>
    </row>
    <row r="791" spans="11:12">
      <c r="K791" s="30">
        <v>789</v>
      </c>
      <c r="L791" s="31">
        <v>8.5800000000000107</v>
      </c>
    </row>
    <row r="792" spans="11:12">
      <c r="K792" s="30">
        <v>790</v>
      </c>
      <c r="L792" s="31">
        <v>8.5900000000000105</v>
      </c>
    </row>
    <row r="793" spans="11:12">
      <c r="K793" s="30">
        <v>791</v>
      </c>
      <c r="L793" s="31">
        <v>8.6000000000000103</v>
      </c>
    </row>
    <row r="794" spans="11:12">
      <c r="K794" s="30">
        <v>792</v>
      </c>
      <c r="L794" s="31">
        <v>8.6100000000000101</v>
      </c>
    </row>
    <row r="795" spans="11:12">
      <c r="K795" s="30">
        <v>793</v>
      </c>
      <c r="L795" s="31">
        <v>8.6200000000000099</v>
      </c>
    </row>
    <row r="796" spans="11:12">
      <c r="K796" s="30">
        <v>794</v>
      </c>
      <c r="L796" s="31">
        <v>8.6300000000000097</v>
      </c>
    </row>
    <row r="797" spans="11:12">
      <c r="K797" s="30">
        <v>795</v>
      </c>
      <c r="L797" s="31">
        <v>8.6400000000000095</v>
      </c>
    </row>
    <row r="798" spans="11:12">
      <c r="K798" s="30">
        <v>796</v>
      </c>
      <c r="L798" s="31">
        <v>8.6500000000000092</v>
      </c>
    </row>
    <row r="799" spans="11:12">
      <c r="K799" s="30">
        <v>797</v>
      </c>
      <c r="L799" s="31">
        <v>8.6600000000000108</v>
      </c>
    </row>
    <row r="800" spans="11:12">
      <c r="K800" s="30">
        <v>798</v>
      </c>
      <c r="L800" s="31">
        <v>8.6700000000000106</v>
      </c>
    </row>
    <row r="801" spans="11:12">
      <c r="K801" s="30">
        <v>799</v>
      </c>
      <c r="L801" s="31">
        <v>8.6800000000000104</v>
      </c>
    </row>
    <row r="802" spans="11:12">
      <c r="K802" s="30">
        <v>800</v>
      </c>
      <c r="L802" s="31">
        <v>8.6900000000000102</v>
      </c>
    </row>
    <row r="803" spans="11:12">
      <c r="K803" s="30">
        <v>801</v>
      </c>
      <c r="L803" s="31">
        <v>8.7000000000000099</v>
      </c>
    </row>
    <row r="804" spans="11:12">
      <c r="K804" s="30">
        <v>802</v>
      </c>
      <c r="L804" s="31">
        <v>8.7100000000000097</v>
      </c>
    </row>
    <row r="805" spans="11:12">
      <c r="K805" s="30">
        <v>803</v>
      </c>
      <c r="L805" s="31">
        <v>8.7200000000000095</v>
      </c>
    </row>
    <row r="806" spans="11:12">
      <c r="K806" s="30">
        <v>804</v>
      </c>
      <c r="L806" s="31">
        <v>8.7300000000000093</v>
      </c>
    </row>
    <row r="807" spans="11:12">
      <c r="K807" s="30">
        <v>805</v>
      </c>
      <c r="L807" s="31">
        <v>8.7400000000000109</v>
      </c>
    </row>
    <row r="808" spans="11:12">
      <c r="K808" s="30">
        <v>806</v>
      </c>
      <c r="L808" s="31">
        <v>8.7500000000000107</v>
      </c>
    </row>
    <row r="809" spans="11:12">
      <c r="K809" s="30">
        <v>807</v>
      </c>
      <c r="L809" s="31">
        <v>8.7600000000000104</v>
      </c>
    </row>
    <row r="810" spans="11:12">
      <c r="K810" s="30">
        <v>808</v>
      </c>
      <c r="L810" s="31">
        <v>8.7700000000000102</v>
      </c>
    </row>
    <row r="811" spans="11:12">
      <c r="K811" s="30">
        <v>809</v>
      </c>
      <c r="L811" s="31">
        <v>8.78000000000001</v>
      </c>
    </row>
    <row r="812" spans="11:12">
      <c r="K812" s="30">
        <v>810</v>
      </c>
      <c r="L812" s="31">
        <v>8.7900000000000098</v>
      </c>
    </row>
    <row r="813" spans="11:12">
      <c r="K813" s="30">
        <v>811</v>
      </c>
      <c r="L813" s="31">
        <v>8.8000000000000096</v>
      </c>
    </row>
    <row r="814" spans="11:12">
      <c r="K814" s="30">
        <v>812</v>
      </c>
      <c r="L814" s="31">
        <v>8.8100000000000094</v>
      </c>
    </row>
    <row r="815" spans="11:12">
      <c r="K815" s="30">
        <v>813</v>
      </c>
      <c r="L815" s="31">
        <v>8.8200000000000092</v>
      </c>
    </row>
    <row r="816" spans="11:12">
      <c r="K816" s="30">
        <v>814</v>
      </c>
      <c r="L816" s="31">
        <v>8.8300000000000107</v>
      </c>
    </row>
    <row r="817" spans="11:12">
      <c r="K817" s="30">
        <v>815</v>
      </c>
      <c r="L817" s="31">
        <v>8.8400000000000105</v>
      </c>
    </row>
    <row r="818" spans="11:12">
      <c r="K818" s="30">
        <v>816</v>
      </c>
      <c r="L818" s="31">
        <v>8.8500000000000103</v>
      </c>
    </row>
    <row r="819" spans="11:12">
      <c r="K819" s="30">
        <v>817</v>
      </c>
      <c r="L819" s="31">
        <v>8.8600000000000101</v>
      </c>
    </row>
    <row r="820" spans="11:12">
      <c r="K820" s="30">
        <v>818</v>
      </c>
      <c r="L820" s="31">
        <v>8.8700000000000099</v>
      </c>
    </row>
    <row r="821" spans="11:12">
      <c r="K821" s="30">
        <v>819</v>
      </c>
      <c r="L821" s="31">
        <v>8.8800000000000097</v>
      </c>
    </row>
    <row r="822" spans="11:12">
      <c r="K822" s="30">
        <v>820</v>
      </c>
      <c r="L822" s="31">
        <v>8.8900000000000095</v>
      </c>
    </row>
    <row r="823" spans="11:12">
      <c r="K823" s="30">
        <v>821</v>
      </c>
      <c r="L823" s="31">
        <v>8.9000000000000092</v>
      </c>
    </row>
    <row r="824" spans="11:12">
      <c r="K824" s="30">
        <v>822</v>
      </c>
      <c r="L824" s="31">
        <v>8.9100000000000108</v>
      </c>
    </row>
    <row r="825" spans="11:12">
      <c r="K825" s="30">
        <v>823</v>
      </c>
      <c r="L825" s="31">
        <v>8.9200000000000106</v>
      </c>
    </row>
    <row r="826" spans="11:12">
      <c r="K826" s="30">
        <v>824</v>
      </c>
      <c r="L826" s="31">
        <v>8.9300000000000104</v>
      </c>
    </row>
    <row r="827" spans="11:12">
      <c r="K827" s="30">
        <v>825</v>
      </c>
      <c r="L827" s="31">
        <v>8.9400000000000102</v>
      </c>
    </row>
    <row r="828" spans="11:12">
      <c r="K828" s="30">
        <v>826</v>
      </c>
      <c r="L828" s="31">
        <v>8.9500000000000099</v>
      </c>
    </row>
    <row r="829" spans="11:12">
      <c r="K829" s="30">
        <v>827</v>
      </c>
      <c r="L829" s="31">
        <v>8.9600000000000097</v>
      </c>
    </row>
    <row r="830" spans="11:12">
      <c r="K830" s="30">
        <v>828</v>
      </c>
      <c r="L830" s="31">
        <v>8.9700000000000095</v>
      </c>
    </row>
    <row r="831" spans="11:12">
      <c r="K831" s="30">
        <v>829</v>
      </c>
      <c r="L831" s="31">
        <v>8.9800000000000093</v>
      </c>
    </row>
    <row r="832" spans="11:12">
      <c r="K832" s="30">
        <v>830</v>
      </c>
      <c r="L832" s="31">
        <v>8.9900000000000109</v>
      </c>
    </row>
    <row r="833" spans="11:12">
      <c r="K833" s="30">
        <v>831</v>
      </c>
      <c r="L833" s="31">
        <v>9.0000000000000107</v>
      </c>
    </row>
    <row r="834" spans="11:12">
      <c r="K834" s="30">
        <v>832</v>
      </c>
      <c r="L834" s="31">
        <v>9.0100000000000104</v>
      </c>
    </row>
    <row r="835" spans="11:12">
      <c r="K835" s="30">
        <v>833</v>
      </c>
      <c r="L835" s="31">
        <v>9.0200000000000102</v>
      </c>
    </row>
    <row r="836" spans="11:12">
      <c r="K836" s="30">
        <v>834</v>
      </c>
      <c r="L836" s="31">
        <v>9.03000000000001</v>
      </c>
    </row>
    <row r="837" spans="11:12">
      <c r="K837" s="30">
        <v>835</v>
      </c>
      <c r="L837" s="31">
        <v>9.0400000000000098</v>
      </c>
    </row>
    <row r="838" spans="11:12">
      <c r="K838" s="30">
        <v>836</v>
      </c>
      <c r="L838" s="31">
        <v>9.0500000000000096</v>
      </c>
    </row>
    <row r="839" spans="11:12">
      <c r="K839" s="30">
        <v>837</v>
      </c>
      <c r="L839" s="31">
        <v>9.0600000000000094</v>
      </c>
    </row>
    <row r="840" spans="11:12">
      <c r="K840" s="30">
        <v>838</v>
      </c>
      <c r="L840" s="31">
        <v>9.0700000000000092</v>
      </c>
    </row>
    <row r="841" spans="11:12">
      <c r="K841" s="30">
        <v>839</v>
      </c>
      <c r="L841" s="31">
        <v>9.0800000000000107</v>
      </c>
    </row>
    <row r="842" spans="11:12">
      <c r="K842" s="30">
        <v>840</v>
      </c>
      <c r="L842" s="31">
        <v>9.0900000000000105</v>
      </c>
    </row>
    <row r="843" spans="11:12">
      <c r="K843" s="30">
        <v>841</v>
      </c>
      <c r="L843" s="31">
        <v>9.1000000000000103</v>
      </c>
    </row>
    <row r="844" spans="11:12">
      <c r="K844" s="30">
        <v>842</v>
      </c>
      <c r="L844" s="31">
        <v>9.1100000000000101</v>
      </c>
    </row>
    <row r="845" spans="11:12">
      <c r="K845" s="30">
        <v>843</v>
      </c>
      <c r="L845" s="31">
        <v>9.1200000000000099</v>
      </c>
    </row>
    <row r="846" spans="11:12">
      <c r="K846" s="30">
        <v>844</v>
      </c>
      <c r="L846" s="31">
        <v>9.1300000000000097</v>
      </c>
    </row>
    <row r="847" spans="11:12">
      <c r="K847" s="30">
        <v>845</v>
      </c>
      <c r="L847" s="31">
        <v>9.1400000000000095</v>
      </c>
    </row>
    <row r="848" spans="11:12">
      <c r="K848" s="30">
        <v>846</v>
      </c>
      <c r="L848" s="31">
        <v>9.1500000000000092</v>
      </c>
    </row>
    <row r="849" spans="11:12">
      <c r="K849" s="30">
        <v>847</v>
      </c>
      <c r="L849" s="31">
        <v>9.1600000000000108</v>
      </c>
    </row>
    <row r="850" spans="11:12">
      <c r="K850" s="30">
        <v>848</v>
      </c>
      <c r="L850" s="31">
        <v>9.1700000000000106</v>
      </c>
    </row>
    <row r="851" spans="11:12">
      <c r="K851" s="30">
        <v>849</v>
      </c>
      <c r="L851" s="31">
        <v>9.1800000000000104</v>
      </c>
    </row>
    <row r="852" spans="11:12">
      <c r="K852" s="30">
        <v>850</v>
      </c>
      <c r="L852" s="31">
        <v>9.1900000000000102</v>
      </c>
    </row>
    <row r="853" spans="11:12">
      <c r="K853" s="30">
        <v>851</v>
      </c>
      <c r="L853" s="31">
        <v>9.2000000000000099</v>
      </c>
    </row>
    <row r="854" spans="11:12">
      <c r="K854" s="30">
        <v>852</v>
      </c>
      <c r="L854" s="31">
        <v>9.2100000000000097</v>
      </c>
    </row>
    <row r="855" spans="11:12">
      <c r="K855" s="30">
        <v>853</v>
      </c>
      <c r="L855" s="31">
        <v>9.2200000000000095</v>
      </c>
    </row>
    <row r="856" spans="11:12">
      <c r="K856" s="30">
        <v>854</v>
      </c>
      <c r="L856" s="31">
        <v>9.2300000000000093</v>
      </c>
    </row>
    <row r="857" spans="11:12">
      <c r="K857" s="30">
        <v>855</v>
      </c>
      <c r="L857" s="31">
        <v>9.2400000000000109</v>
      </c>
    </row>
    <row r="858" spans="11:12">
      <c r="K858" s="30">
        <v>856</v>
      </c>
      <c r="L858" s="31">
        <v>9.2500000000000107</v>
      </c>
    </row>
    <row r="859" spans="11:12">
      <c r="K859" s="30">
        <v>857</v>
      </c>
      <c r="L859" s="31">
        <v>9.2600000000000104</v>
      </c>
    </row>
    <row r="860" spans="11:12">
      <c r="K860" s="30">
        <v>858</v>
      </c>
      <c r="L860" s="31">
        <v>9.2700000000000102</v>
      </c>
    </row>
    <row r="861" spans="11:12">
      <c r="K861" s="30">
        <v>859</v>
      </c>
      <c r="L861" s="31">
        <v>9.28000000000001</v>
      </c>
    </row>
    <row r="862" spans="11:12">
      <c r="K862" s="30">
        <v>860</v>
      </c>
      <c r="L862" s="31">
        <v>9.2900000000000098</v>
      </c>
    </row>
    <row r="863" spans="11:12">
      <c r="K863" s="30">
        <v>861</v>
      </c>
      <c r="L863" s="31">
        <v>9.3000000000000096</v>
      </c>
    </row>
    <row r="864" spans="11:12">
      <c r="K864" s="30">
        <v>862</v>
      </c>
      <c r="L864" s="31">
        <v>9.3100000000000094</v>
      </c>
    </row>
    <row r="865" spans="11:12">
      <c r="K865" s="30">
        <v>863</v>
      </c>
      <c r="L865" s="31">
        <v>9.3200000000000092</v>
      </c>
    </row>
    <row r="866" spans="11:12">
      <c r="K866" s="30">
        <v>864</v>
      </c>
      <c r="L866" s="31">
        <v>9.3300000000000107</v>
      </c>
    </row>
    <row r="867" spans="11:12">
      <c r="K867" s="30">
        <v>865</v>
      </c>
      <c r="L867" s="31">
        <v>9.3400000000000105</v>
      </c>
    </row>
    <row r="868" spans="11:12">
      <c r="K868" s="30">
        <v>866</v>
      </c>
      <c r="L868" s="31">
        <v>9.3500000000000103</v>
      </c>
    </row>
    <row r="869" spans="11:12">
      <c r="K869" s="30">
        <v>867</v>
      </c>
      <c r="L869" s="31">
        <v>9.3600000000000101</v>
      </c>
    </row>
    <row r="870" spans="11:12">
      <c r="K870" s="30">
        <v>868</v>
      </c>
      <c r="L870" s="31">
        <v>9.3700000000000099</v>
      </c>
    </row>
    <row r="871" spans="11:12">
      <c r="K871" s="30">
        <v>869</v>
      </c>
      <c r="L871" s="31">
        <v>9.3800000000000097</v>
      </c>
    </row>
    <row r="872" spans="11:12">
      <c r="K872" s="30">
        <v>870</v>
      </c>
      <c r="L872" s="31">
        <v>9.3900000000000095</v>
      </c>
    </row>
    <row r="873" spans="11:12">
      <c r="K873" s="30">
        <v>871</v>
      </c>
      <c r="L873" s="31">
        <v>9.4000000000000092</v>
      </c>
    </row>
    <row r="874" spans="11:12">
      <c r="K874" s="30">
        <v>872</v>
      </c>
      <c r="L874" s="31">
        <v>9.4100000000000108</v>
      </c>
    </row>
    <row r="875" spans="11:12">
      <c r="K875" s="30">
        <v>873</v>
      </c>
      <c r="L875" s="31">
        <v>9.4200000000000106</v>
      </c>
    </row>
    <row r="876" spans="11:12">
      <c r="K876" s="30">
        <v>874</v>
      </c>
      <c r="L876" s="31">
        <v>9.4300000000000104</v>
      </c>
    </row>
    <row r="877" spans="11:12">
      <c r="K877" s="30">
        <v>875</v>
      </c>
      <c r="L877" s="31">
        <v>9.4400000000000102</v>
      </c>
    </row>
    <row r="878" spans="11:12">
      <c r="K878" s="30">
        <v>876</v>
      </c>
      <c r="L878" s="31">
        <v>9.4500000000000099</v>
      </c>
    </row>
    <row r="879" spans="11:12">
      <c r="K879" s="30">
        <v>877</v>
      </c>
      <c r="L879" s="31">
        <v>9.4600000000000097</v>
      </c>
    </row>
    <row r="880" spans="11:12">
      <c r="K880" s="30">
        <v>878</v>
      </c>
      <c r="L880" s="31">
        <v>9.4700000000000095</v>
      </c>
    </row>
    <row r="881" spans="11:12">
      <c r="K881" s="30">
        <v>879</v>
      </c>
      <c r="L881" s="31">
        <v>9.4800000000000093</v>
      </c>
    </row>
    <row r="882" spans="11:12">
      <c r="K882" s="30">
        <v>880</v>
      </c>
      <c r="L882" s="31">
        <v>9.4900000000000109</v>
      </c>
    </row>
    <row r="883" spans="11:12">
      <c r="K883" s="30">
        <v>881</v>
      </c>
      <c r="L883" s="31">
        <v>9.5000000000000107</v>
      </c>
    </row>
    <row r="884" spans="11:12">
      <c r="K884" s="30">
        <v>882</v>
      </c>
      <c r="L884" s="31">
        <v>9.5100000000000104</v>
      </c>
    </row>
    <row r="885" spans="11:12">
      <c r="K885" s="30">
        <v>883</v>
      </c>
      <c r="L885" s="31">
        <v>9.5200000000000102</v>
      </c>
    </row>
    <row r="886" spans="11:12">
      <c r="K886" s="30">
        <v>884</v>
      </c>
      <c r="L886" s="31">
        <v>9.53000000000001</v>
      </c>
    </row>
    <row r="887" spans="11:12">
      <c r="K887" s="30">
        <v>885</v>
      </c>
      <c r="L887" s="31">
        <v>9.5400000000000098</v>
      </c>
    </row>
    <row r="888" spans="11:12">
      <c r="K888" s="30">
        <v>886</v>
      </c>
      <c r="L888" s="31">
        <v>9.5500000000000096</v>
      </c>
    </row>
    <row r="889" spans="11:12">
      <c r="K889" s="30">
        <v>887</v>
      </c>
      <c r="L889" s="31">
        <v>9.5600000000000094</v>
      </c>
    </row>
    <row r="890" spans="11:12">
      <c r="K890" s="30">
        <v>888</v>
      </c>
      <c r="L890" s="31">
        <v>9.5700000000000092</v>
      </c>
    </row>
    <row r="891" spans="11:12">
      <c r="K891" s="30">
        <v>889</v>
      </c>
      <c r="L891" s="31">
        <v>9.5800000000000107</v>
      </c>
    </row>
    <row r="892" spans="11:12">
      <c r="K892" s="30">
        <v>890</v>
      </c>
      <c r="L892" s="31">
        <v>9.5900000000000105</v>
      </c>
    </row>
    <row r="893" spans="11:12">
      <c r="K893" s="30">
        <v>891</v>
      </c>
      <c r="L893" s="31">
        <v>9.6000000000000103</v>
      </c>
    </row>
    <row r="894" spans="11:12">
      <c r="K894" s="30">
        <v>892</v>
      </c>
      <c r="L894" s="31">
        <v>9.6100000000000101</v>
      </c>
    </row>
    <row r="895" spans="11:12">
      <c r="K895" s="30">
        <v>893</v>
      </c>
      <c r="L895" s="31">
        <v>9.6200000000000099</v>
      </c>
    </row>
    <row r="896" spans="11:12">
      <c r="K896" s="30">
        <v>894</v>
      </c>
      <c r="L896" s="31">
        <v>9.6300000000000097</v>
      </c>
    </row>
    <row r="897" spans="11:12">
      <c r="K897" s="30">
        <v>895</v>
      </c>
      <c r="L897" s="31">
        <v>9.6400000000000095</v>
      </c>
    </row>
    <row r="898" spans="11:12">
      <c r="K898" s="30">
        <v>896</v>
      </c>
      <c r="L898" s="31">
        <v>9.6500000000000092</v>
      </c>
    </row>
    <row r="899" spans="11:12">
      <c r="K899" s="30">
        <v>897</v>
      </c>
      <c r="L899" s="31">
        <v>9.6600000000000108</v>
      </c>
    </row>
    <row r="900" spans="11:12">
      <c r="K900" s="30">
        <v>898</v>
      </c>
      <c r="L900" s="31">
        <v>9.6700000000000106</v>
      </c>
    </row>
    <row r="901" spans="11:12">
      <c r="K901" s="30">
        <v>899</v>
      </c>
      <c r="L901" s="31">
        <v>9.6800000000000104</v>
      </c>
    </row>
    <row r="902" spans="11:12">
      <c r="K902" s="30">
        <v>900</v>
      </c>
      <c r="L902" s="31">
        <v>9.6900000000000102</v>
      </c>
    </row>
    <row r="903" spans="11:12">
      <c r="K903" s="30">
        <v>901</v>
      </c>
      <c r="L903" s="31">
        <v>9.7000000000000099</v>
      </c>
    </row>
    <row r="904" spans="11:12">
      <c r="K904" s="30">
        <v>902</v>
      </c>
      <c r="L904" s="31">
        <v>9.7100000000000097</v>
      </c>
    </row>
    <row r="905" spans="11:12">
      <c r="K905" s="30">
        <v>903</v>
      </c>
      <c r="L905" s="31">
        <v>9.7200000000000095</v>
      </c>
    </row>
    <row r="906" spans="11:12">
      <c r="K906" s="30">
        <v>904</v>
      </c>
      <c r="L906" s="31">
        <v>9.7300000000000093</v>
      </c>
    </row>
    <row r="907" spans="11:12">
      <c r="K907" s="30">
        <v>905</v>
      </c>
      <c r="L907" s="31">
        <v>9.7400000000000109</v>
      </c>
    </row>
    <row r="908" spans="11:12">
      <c r="K908" s="30">
        <v>906</v>
      </c>
      <c r="L908" s="31">
        <v>9.7500000000000107</v>
      </c>
    </row>
    <row r="909" spans="11:12">
      <c r="K909" s="30">
        <v>907</v>
      </c>
      <c r="L909" s="31">
        <v>9.7600000000000104</v>
      </c>
    </row>
    <row r="910" spans="11:12">
      <c r="K910" s="30">
        <v>908</v>
      </c>
      <c r="L910" s="31">
        <v>9.7700000000000102</v>
      </c>
    </row>
    <row r="911" spans="11:12">
      <c r="K911" s="30">
        <v>909</v>
      </c>
      <c r="L911" s="31">
        <v>9.78000000000001</v>
      </c>
    </row>
    <row r="912" spans="11:12">
      <c r="K912" s="30">
        <v>910</v>
      </c>
      <c r="L912" s="31">
        <v>9.7900000000000098</v>
      </c>
    </row>
    <row r="913" spans="11:12">
      <c r="K913" s="30">
        <v>911</v>
      </c>
      <c r="L913" s="31">
        <v>9.8000000000000096</v>
      </c>
    </row>
    <row r="914" spans="11:12">
      <c r="K914" s="30">
        <v>912</v>
      </c>
      <c r="L914" s="31">
        <v>9.8100000000000094</v>
      </c>
    </row>
    <row r="915" spans="11:12">
      <c r="K915" s="30">
        <v>913</v>
      </c>
      <c r="L915" s="31">
        <v>9.8200000000000092</v>
      </c>
    </row>
    <row r="916" spans="11:12">
      <c r="K916" s="30">
        <v>914</v>
      </c>
      <c r="L916" s="31">
        <v>9.8300000000000107</v>
      </c>
    </row>
    <row r="917" spans="11:12">
      <c r="K917" s="30">
        <v>915</v>
      </c>
      <c r="L917" s="31">
        <v>9.8400000000000105</v>
      </c>
    </row>
    <row r="918" spans="11:12">
      <c r="K918" s="30">
        <v>916</v>
      </c>
      <c r="L918" s="31">
        <v>9.8500000000000103</v>
      </c>
    </row>
    <row r="919" spans="11:12">
      <c r="K919" s="30">
        <v>917</v>
      </c>
      <c r="L919" s="31">
        <v>9.8600000000000101</v>
      </c>
    </row>
    <row r="920" spans="11:12">
      <c r="K920" s="30">
        <v>918</v>
      </c>
      <c r="L920" s="31">
        <v>9.8700000000000099</v>
      </c>
    </row>
    <row r="921" spans="11:12">
      <c r="K921" s="30">
        <v>919</v>
      </c>
      <c r="L921" s="31">
        <v>9.8800000000000097</v>
      </c>
    </row>
    <row r="922" spans="11:12">
      <c r="K922" s="30">
        <v>920</v>
      </c>
      <c r="L922" s="31">
        <v>9.8900000000000095</v>
      </c>
    </row>
    <row r="923" spans="11:12">
      <c r="K923" s="30">
        <v>921</v>
      </c>
      <c r="L923" s="31">
        <v>9.9000000000000092</v>
      </c>
    </row>
    <row r="924" spans="11:12">
      <c r="K924" s="30">
        <v>922</v>
      </c>
      <c r="L924" s="31">
        <v>9.9100000000000108</v>
      </c>
    </row>
    <row r="925" spans="11:12">
      <c r="K925" s="30">
        <v>923</v>
      </c>
      <c r="L925" s="31">
        <v>9.9200000000000106</v>
      </c>
    </row>
    <row r="926" spans="11:12">
      <c r="K926" s="30">
        <v>924</v>
      </c>
      <c r="L926" s="31">
        <v>9.9300000000000104</v>
      </c>
    </row>
    <row r="927" spans="11:12">
      <c r="K927" s="30">
        <v>925</v>
      </c>
      <c r="L927" s="31">
        <v>9.9400000000000102</v>
      </c>
    </row>
    <row r="928" spans="11:12">
      <c r="K928" s="30">
        <v>926</v>
      </c>
      <c r="L928" s="31">
        <v>9.9500000000000099</v>
      </c>
    </row>
    <row r="929" spans="11:12">
      <c r="K929" s="30">
        <v>927</v>
      </c>
      <c r="L929" s="31">
        <v>9.9600000000000097</v>
      </c>
    </row>
    <row r="930" spans="11:12">
      <c r="K930" s="30">
        <v>928</v>
      </c>
      <c r="L930" s="31">
        <v>9.9700000000000095</v>
      </c>
    </row>
    <row r="931" spans="11:12">
      <c r="K931" s="30">
        <v>929</v>
      </c>
      <c r="L931" s="31">
        <v>9.9800000000000093</v>
      </c>
    </row>
    <row r="932" spans="11:12">
      <c r="K932" s="30">
        <v>930</v>
      </c>
      <c r="L932" s="31">
        <v>9.9900000000000109</v>
      </c>
    </row>
    <row r="933" spans="11:12">
      <c r="K933" s="30">
        <v>931</v>
      </c>
      <c r="L933" s="31">
        <v>10</v>
      </c>
    </row>
    <row r="934" spans="11:12">
      <c r="K934" s="30">
        <v>932</v>
      </c>
      <c r="L934" s="31">
        <v>10.01</v>
      </c>
    </row>
    <row r="935" spans="11:12">
      <c r="K935" s="30">
        <v>933</v>
      </c>
      <c r="L935" s="31">
        <v>10.02</v>
      </c>
    </row>
    <row r="936" spans="11:12">
      <c r="K936" s="30">
        <v>934</v>
      </c>
      <c r="L936" s="31">
        <v>10.029999999999999</v>
      </c>
    </row>
    <row r="937" spans="11:12">
      <c r="K937" s="30">
        <v>935</v>
      </c>
      <c r="L937" s="31">
        <v>10.039999999999999</v>
      </c>
    </row>
    <row r="938" spans="11:12">
      <c r="K938" s="30">
        <v>936</v>
      </c>
      <c r="L938" s="31">
        <v>10.050000000000001</v>
      </c>
    </row>
    <row r="939" spans="11:12">
      <c r="K939" s="30">
        <v>937</v>
      </c>
      <c r="L939" s="31">
        <v>10.06</v>
      </c>
    </row>
    <row r="940" spans="11:12">
      <c r="K940" s="30">
        <v>938</v>
      </c>
      <c r="L940" s="31">
        <v>10.07</v>
      </c>
    </row>
    <row r="941" spans="11:12">
      <c r="K941" s="30">
        <v>939</v>
      </c>
      <c r="L941" s="31">
        <v>10.08</v>
      </c>
    </row>
    <row r="942" spans="11:12">
      <c r="K942" s="30">
        <v>940</v>
      </c>
      <c r="L942" s="31">
        <v>10.09</v>
      </c>
    </row>
    <row r="943" spans="11:12">
      <c r="K943" s="30">
        <v>941</v>
      </c>
      <c r="L943" s="31">
        <v>10.1</v>
      </c>
    </row>
    <row r="944" spans="11:12">
      <c r="K944" s="30">
        <v>942</v>
      </c>
      <c r="L944" s="31">
        <v>10.11</v>
      </c>
    </row>
    <row r="945" spans="11:12">
      <c r="K945" s="30">
        <v>943</v>
      </c>
      <c r="L945" s="31">
        <v>10.119999999999999</v>
      </c>
    </row>
    <row r="946" spans="11:12">
      <c r="K946" s="30">
        <v>944</v>
      </c>
      <c r="L946" s="31">
        <v>10.130000000000001</v>
      </c>
    </row>
    <row r="947" spans="11:12">
      <c r="K947" s="30">
        <v>945</v>
      </c>
      <c r="L947" s="31">
        <v>10.14</v>
      </c>
    </row>
    <row r="948" spans="11:12">
      <c r="K948" s="30">
        <v>946</v>
      </c>
      <c r="L948" s="31">
        <v>10.15</v>
      </c>
    </row>
    <row r="949" spans="11:12">
      <c r="K949" s="30">
        <v>947</v>
      </c>
      <c r="L949" s="31">
        <v>10.16</v>
      </c>
    </row>
    <row r="950" spans="11:12">
      <c r="K950" s="30">
        <v>948</v>
      </c>
      <c r="L950" s="31">
        <v>10.17</v>
      </c>
    </row>
    <row r="951" spans="11:12">
      <c r="K951" s="30">
        <v>949</v>
      </c>
      <c r="L951" s="31">
        <v>10.18</v>
      </c>
    </row>
    <row r="952" spans="11:12">
      <c r="K952" s="30">
        <v>950</v>
      </c>
      <c r="L952" s="31">
        <v>10.19</v>
      </c>
    </row>
    <row r="953" spans="11:12">
      <c r="K953" s="30">
        <v>951</v>
      </c>
      <c r="L953" s="31">
        <v>10.199999999999999</v>
      </c>
    </row>
    <row r="954" spans="11:12">
      <c r="K954" s="30">
        <v>952</v>
      </c>
      <c r="L954" s="31">
        <v>10.210000000000001</v>
      </c>
    </row>
    <row r="955" spans="11:12">
      <c r="K955" s="30">
        <v>953</v>
      </c>
      <c r="L955" s="31">
        <v>10.220000000000001</v>
      </c>
    </row>
    <row r="956" spans="11:12">
      <c r="K956" s="30">
        <v>954</v>
      </c>
      <c r="L956" s="31">
        <v>10.23</v>
      </c>
    </row>
    <row r="957" spans="11:12">
      <c r="K957" s="30">
        <v>955</v>
      </c>
      <c r="L957" s="31">
        <v>10.24</v>
      </c>
    </row>
    <row r="958" spans="11:12">
      <c r="K958" s="30">
        <v>956</v>
      </c>
      <c r="L958" s="31">
        <v>10.25</v>
      </c>
    </row>
    <row r="959" spans="11:12">
      <c r="K959" s="30">
        <v>957</v>
      </c>
      <c r="L959" s="31">
        <v>10.26</v>
      </c>
    </row>
    <row r="960" spans="11:12">
      <c r="K960" s="30">
        <v>958</v>
      </c>
      <c r="L960" s="31">
        <v>10.27</v>
      </c>
    </row>
    <row r="961" spans="11:12">
      <c r="K961" s="30">
        <v>959</v>
      </c>
      <c r="L961" s="31">
        <v>10.28</v>
      </c>
    </row>
    <row r="962" spans="11:12">
      <c r="K962" s="30">
        <v>960</v>
      </c>
      <c r="L962" s="31">
        <v>10.29</v>
      </c>
    </row>
    <row r="963" spans="11:12">
      <c r="K963" s="30">
        <v>961</v>
      </c>
      <c r="L963" s="31">
        <v>10.3</v>
      </c>
    </row>
    <row r="964" spans="11:12">
      <c r="K964" s="30">
        <v>962</v>
      </c>
      <c r="L964" s="31">
        <v>10.31</v>
      </c>
    </row>
    <row r="965" spans="11:12">
      <c r="K965" s="30">
        <v>963</v>
      </c>
      <c r="L965" s="31">
        <v>10.32</v>
      </c>
    </row>
    <row r="966" spans="11:12">
      <c r="K966" s="30">
        <v>964</v>
      </c>
      <c r="L966" s="31">
        <v>10.33</v>
      </c>
    </row>
    <row r="967" spans="11:12">
      <c r="K967" s="30">
        <v>965</v>
      </c>
      <c r="L967" s="31">
        <v>10.34</v>
      </c>
    </row>
    <row r="968" spans="11:12">
      <c r="K968" s="30">
        <v>966</v>
      </c>
      <c r="L968" s="31">
        <v>10.35</v>
      </c>
    </row>
    <row r="969" spans="11:12">
      <c r="K969" s="30">
        <v>967</v>
      </c>
      <c r="L969" s="31">
        <v>10.36</v>
      </c>
    </row>
    <row r="970" spans="11:12">
      <c r="K970" s="30">
        <v>968</v>
      </c>
      <c r="L970" s="31">
        <v>10.37</v>
      </c>
    </row>
    <row r="971" spans="11:12">
      <c r="K971" s="30">
        <v>969</v>
      </c>
      <c r="L971" s="31">
        <v>10.38</v>
      </c>
    </row>
    <row r="972" spans="11:12">
      <c r="K972" s="30">
        <v>970</v>
      </c>
      <c r="L972" s="31">
        <v>10.39</v>
      </c>
    </row>
    <row r="973" spans="11:12">
      <c r="K973" s="30">
        <v>971</v>
      </c>
      <c r="L973" s="31">
        <v>10.4</v>
      </c>
    </row>
    <row r="974" spans="11:12">
      <c r="K974" s="30">
        <v>972</v>
      </c>
      <c r="L974" s="31">
        <v>10.41</v>
      </c>
    </row>
    <row r="975" spans="11:12">
      <c r="K975" s="30">
        <v>973</v>
      </c>
      <c r="L975" s="31">
        <v>10.42</v>
      </c>
    </row>
    <row r="976" spans="11:12">
      <c r="K976" s="30">
        <v>974</v>
      </c>
      <c r="L976" s="31">
        <v>10.43</v>
      </c>
    </row>
    <row r="977" spans="11:12">
      <c r="K977" s="30">
        <v>975</v>
      </c>
      <c r="L977" s="31">
        <v>10.44</v>
      </c>
    </row>
    <row r="978" spans="11:12">
      <c r="K978" s="30">
        <v>976</v>
      </c>
      <c r="L978" s="31">
        <v>10.45</v>
      </c>
    </row>
    <row r="979" spans="11:12">
      <c r="K979" s="30">
        <v>977</v>
      </c>
      <c r="L979" s="31">
        <v>10.46</v>
      </c>
    </row>
    <row r="980" spans="11:12">
      <c r="K980" s="30">
        <v>978</v>
      </c>
      <c r="L980" s="31">
        <v>10.47</v>
      </c>
    </row>
    <row r="981" spans="11:12">
      <c r="K981" s="30">
        <v>979</v>
      </c>
      <c r="L981" s="31">
        <v>10.48</v>
      </c>
    </row>
    <row r="982" spans="11:12">
      <c r="K982" s="30">
        <v>980</v>
      </c>
      <c r="L982" s="31">
        <v>10.49</v>
      </c>
    </row>
    <row r="983" spans="11:12">
      <c r="K983" s="30">
        <v>981</v>
      </c>
      <c r="L983" s="31">
        <v>10.5</v>
      </c>
    </row>
    <row r="984" spans="11:12">
      <c r="K984" s="30">
        <v>982</v>
      </c>
      <c r="L984" s="31">
        <v>10.51</v>
      </c>
    </row>
    <row r="985" spans="11:12">
      <c r="K985" s="30">
        <v>983</v>
      </c>
      <c r="L985" s="31">
        <v>10.52</v>
      </c>
    </row>
    <row r="986" spans="11:12">
      <c r="K986" s="30">
        <v>984</v>
      </c>
      <c r="L986" s="31">
        <v>10.53</v>
      </c>
    </row>
    <row r="987" spans="11:12">
      <c r="K987" s="30">
        <v>985</v>
      </c>
      <c r="L987" s="31">
        <v>10.54</v>
      </c>
    </row>
    <row r="988" spans="11:12">
      <c r="K988" s="30">
        <v>986</v>
      </c>
      <c r="L988" s="31">
        <v>10.55</v>
      </c>
    </row>
    <row r="989" spans="11:12">
      <c r="K989" s="30">
        <v>987</v>
      </c>
      <c r="L989" s="31">
        <v>10.56</v>
      </c>
    </row>
    <row r="990" spans="11:12">
      <c r="K990" s="30">
        <v>988</v>
      </c>
      <c r="L990" s="31">
        <v>10.57</v>
      </c>
    </row>
    <row r="991" spans="11:12">
      <c r="K991" s="30">
        <v>989</v>
      </c>
      <c r="L991" s="31">
        <v>10.58</v>
      </c>
    </row>
    <row r="992" spans="11:12">
      <c r="K992" s="30">
        <v>990</v>
      </c>
      <c r="L992" s="31">
        <v>10.59</v>
      </c>
    </row>
    <row r="993" spans="11:12">
      <c r="K993" s="30">
        <v>991</v>
      </c>
      <c r="L993" s="31">
        <v>10.6</v>
      </c>
    </row>
    <row r="994" spans="11:12">
      <c r="K994" s="30">
        <v>992</v>
      </c>
      <c r="L994" s="31">
        <v>10.61</v>
      </c>
    </row>
    <row r="995" spans="11:12">
      <c r="K995" s="30">
        <v>993</v>
      </c>
      <c r="L995" s="31">
        <v>10.62</v>
      </c>
    </row>
    <row r="996" spans="11:12">
      <c r="K996" s="30">
        <v>994</v>
      </c>
      <c r="L996" s="31">
        <v>10.63</v>
      </c>
    </row>
    <row r="997" spans="11:12">
      <c r="K997" s="30">
        <v>995</v>
      </c>
      <c r="L997" s="31">
        <v>10.64</v>
      </c>
    </row>
    <row r="998" spans="11:12">
      <c r="K998" s="30">
        <v>996</v>
      </c>
      <c r="L998" s="31">
        <v>10.65</v>
      </c>
    </row>
    <row r="999" spans="11:12">
      <c r="K999" s="30">
        <v>997</v>
      </c>
      <c r="L999" s="31">
        <v>10.66</v>
      </c>
    </row>
    <row r="1000" spans="11:12">
      <c r="K1000" s="30">
        <v>998</v>
      </c>
      <c r="L1000" s="31">
        <v>10.67</v>
      </c>
    </row>
    <row r="1001" spans="11:12">
      <c r="K1001" s="30">
        <v>999</v>
      </c>
      <c r="L1001" s="31">
        <v>10.68</v>
      </c>
    </row>
    <row r="1002" spans="11:12">
      <c r="K1002" s="30">
        <v>1000</v>
      </c>
      <c r="L1002" s="31">
        <v>10.69</v>
      </c>
    </row>
    <row r="1003" spans="11:12">
      <c r="L1003" s="31">
        <v>10.7</v>
      </c>
    </row>
    <row r="1004" spans="11:12">
      <c r="L1004" s="31">
        <v>10.71</v>
      </c>
    </row>
    <row r="1005" spans="11:12">
      <c r="L1005" s="31">
        <v>10.72</v>
      </c>
    </row>
    <row r="1006" spans="11:12">
      <c r="L1006" s="31">
        <v>10.73</v>
      </c>
    </row>
    <row r="1007" spans="11:12">
      <c r="L1007" s="31">
        <v>10.74</v>
      </c>
    </row>
    <row r="1008" spans="11:12">
      <c r="L1008" s="31">
        <v>10.75</v>
      </c>
    </row>
    <row r="1009" spans="12:12">
      <c r="L1009" s="31">
        <v>10.76</v>
      </c>
    </row>
    <row r="1010" spans="12:12">
      <c r="L1010" s="31">
        <v>10.77</v>
      </c>
    </row>
    <row r="1011" spans="12:12">
      <c r="L1011" s="31">
        <v>10.78</v>
      </c>
    </row>
    <row r="1012" spans="12:12">
      <c r="L1012" s="31">
        <v>10.79</v>
      </c>
    </row>
    <row r="1013" spans="12:12">
      <c r="L1013" s="31">
        <v>10.8</v>
      </c>
    </row>
    <row r="1014" spans="12:12">
      <c r="L1014" s="31">
        <v>10.81</v>
      </c>
    </row>
    <row r="1015" spans="12:12">
      <c r="L1015" s="31">
        <v>10.82</v>
      </c>
    </row>
    <row r="1016" spans="12:12">
      <c r="L1016" s="31">
        <v>10.83</v>
      </c>
    </row>
    <row r="1017" spans="12:12">
      <c r="L1017" s="31">
        <v>10.84</v>
      </c>
    </row>
    <row r="1018" spans="12:12">
      <c r="L1018" s="31">
        <v>10.85</v>
      </c>
    </row>
    <row r="1019" spans="12:12">
      <c r="L1019" s="31">
        <v>10.86</v>
      </c>
    </row>
    <row r="1020" spans="12:12">
      <c r="L1020" s="31">
        <v>10.87</v>
      </c>
    </row>
    <row r="1021" spans="12:12">
      <c r="L1021" s="31">
        <v>10.88</v>
      </c>
    </row>
    <row r="1022" spans="12:12">
      <c r="L1022" s="31">
        <v>10.89</v>
      </c>
    </row>
    <row r="1023" spans="12:12">
      <c r="L1023" s="31">
        <v>10.9</v>
      </c>
    </row>
    <row r="1024" spans="12:12">
      <c r="L1024" s="31">
        <v>10.91</v>
      </c>
    </row>
    <row r="1025" spans="12:12">
      <c r="L1025" s="31">
        <v>10.92</v>
      </c>
    </row>
    <row r="1026" spans="12:12">
      <c r="L1026" s="31">
        <v>10.93</v>
      </c>
    </row>
    <row r="1027" spans="12:12">
      <c r="L1027" s="31">
        <v>10.94</v>
      </c>
    </row>
    <row r="1028" spans="12:12">
      <c r="L1028" s="31">
        <v>10.95</v>
      </c>
    </row>
    <row r="1029" spans="12:12">
      <c r="L1029" s="31">
        <v>10.96</v>
      </c>
    </row>
    <row r="1030" spans="12:12">
      <c r="L1030" s="31">
        <v>10.97</v>
      </c>
    </row>
    <row r="1031" spans="12:12">
      <c r="L1031" s="31">
        <v>10.98</v>
      </c>
    </row>
    <row r="1032" spans="12:12">
      <c r="L1032" s="31">
        <v>10.99</v>
      </c>
    </row>
    <row r="1033" spans="12:12">
      <c r="L1033" s="31">
        <v>11</v>
      </c>
    </row>
    <row r="1034" spans="12:12">
      <c r="L1034" s="31">
        <v>11.01</v>
      </c>
    </row>
    <row r="1035" spans="12:12">
      <c r="L1035" s="31">
        <v>11.02</v>
      </c>
    </row>
    <row r="1036" spans="12:12">
      <c r="L1036" s="31">
        <v>11.03</v>
      </c>
    </row>
    <row r="1037" spans="12:12">
      <c r="L1037" s="31">
        <v>11.04</v>
      </c>
    </row>
    <row r="1038" spans="12:12">
      <c r="L1038" s="31">
        <v>11.05</v>
      </c>
    </row>
    <row r="1039" spans="12:12">
      <c r="L1039" s="31">
        <v>11.06</v>
      </c>
    </row>
    <row r="1040" spans="12:12">
      <c r="L1040" s="31">
        <v>11.07</v>
      </c>
    </row>
    <row r="1041" spans="12:12">
      <c r="L1041" s="31">
        <v>11.08</v>
      </c>
    </row>
    <row r="1042" spans="12:12">
      <c r="L1042" s="31">
        <v>11.09</v>
      </c>
    </row>
    <row r="1043" spans="12:12">
      <c r="L1043" s="31">
        <v>11.1</v>
      </c>
    </row>
    <row r="1044" spans="12:12">
      <c r="L1044" s="31">
        <v>11.11</v>
      </c>
    </row>
    <row r="1045" spans="12:12">
      <c r="L1045" s="31">
        <v>11.12</v>
      </c>
    </row>
    <row r="1046" spans="12:12">
      <c r="L1046" s="31">
        <v>11.13</v>
      </c>
    </row>
    <row r="1047" spans="12:12">
      <c r="L1047" s="31">
        <v>11.14</v>
      </c>
    </row>
    <row r="1048" spans="12:12">
      <c r="L1048" s="31">
        <v>11.15</v>
      </c>
    </row>
    <row r="1049" spans="12:12">
      <c r="L1049" s="31">
        <v>11.16</v>
      </c>
    </row>
    <row r="1050" spans="12:12">
      <c r="L1050" s="31">
        <v>11.17</v>
      </c>
    </row>
    <row r="1051" spans="12:12">
      <c r="L1051" s="31">
        <v>11.18</v>
      </c>
    </row>
    <row r="1052" spans="12:12">
      <c r="L1052" s="31">
        <v>11.19</v>
      </c>
    </row>
    <row r="1053" spans="12:12">
      <c r="L1053" s="31">
        <v>11.2</v>
      </c>
    </row>
    <row r="1054" spans="12:12">
      <c r="L1054" s="31">
        <v>11.21</v>
      </c>
    </row>
    <row r="1055" spans="12:12">
      <c r="L1055" s="31">
        <v>11.22</v>
      </c>
    </row>
    <row r="1056" spans="12:12">
      <c r="L1056" s="31">
        <v>11.23</v>
      </c>
    </row>
    <row r="1057" spans="12:12">
      <c r="L1057" s="31">
        <v>11.24</v>
      </c>
    </row>
    <row r="1058" spans="12:12">
      <c r="L1058" s="31">
        <v>11.25</v>
      </c>
    </row>
    <row r="1059" spans="12:12">
      <c r="L1059" s="31">
        <v>11.26</v>
      </c>
    </row>
    <row r="1060" spans="12:12">
      <c r="L1060" s="31">
        <v>11.27</v>
      </c>
    </row>
    <row r="1061" spans="12:12">
      <c r="L1061" s="31">
        <v>11.28</v>
      </c>
    </row>
    <row r="1062" spans="12:12">
      <c r="L1062" s="31">
        <v>11.29</v>
      </c>
    </row>
    <row r="1063" spans="12:12">
      <c r="L1063" s="31">
        <v>11.3</v>
      </c>
    </row>
    <row r="1064" spans="12:12">
      <c r="L1064" s="31">
        <v>11.31</v>
      </c>
    </row>
    <row r="1065" spans="12:12">
      <c r="L1065" s="31">
        <v>11.32</v>
      </c>
    </row>
    <row r="1066" spans="12:12">
      <c r="L1066" s="31">
        <v>11.33</v>
      </c>
    </row>
    <row r="1067" spans="12:12">
      <c r="L1067" s="31">
        <v>11.34</v>
      </c>
    </row>
    <row r="1068" spans="12:12">
      <c r="L1068" s="31">
        <v>11.35</v>
      </c>
    </row>
    <row r="1069" spans="12:12">
      <c r="L1069" s="31">
        <v>11.36</v>
      </c>
    </row>
    <row r="1070" spans="12:12">
      <c r="L1070" s="31">
        <v>11.37</v>
      </c>
    </row>
    <row r="1071" spans="12:12">
      <c r="L1071" s="31">
        <v>11.38</v>
      </c>
    </row>
    <row r="1072" spans="12:12">
      <c r="L1072" s="31">
        <v>11.39</v>
      </c>
    </row>
    <row r="1073" spans="12:12">
      <c r="L1073" s="31">
        <v>11.4</v>
      </c>
    </row>
    <row r="1074" spans="12:12">
      <c r="L1074" s="31">
        <v>11.41</v>
      </c>
    </row>
    <row r="1075" spans="12:12">
      <c r="L1075" s="31">
        <v>11.42</v>
      </c>
    </row>
    <row r="1076" spans="12:12">
      <c r="L1076" s="31">
        <v>11.43</v>
      </c>
    </row>
    <row r="1077" spans="12:12">
      <c r="L1077" s="31">
        <v>11.44</v>
      </c>
    </row>
    <row r="1078" spans="12:12">
      <c r="L1078" s="31">
        <v>11.45</v>
      </c>
    </row>
    <row r="1079" spans="12:12">
      <c r="L1079" s="31">
        <v>11.46</v>
      </c>
    </row>
    <row r="1080" spans="12:12">
      <c r="L1080" s="31">
        <v>11.47</v>
      </c>
    </row>
    <row r="1081" spans="12:12">
      <c r="L1081" s="31">
        <v>11.48</v>
      </c>
    </row>
    <row r="1082" spans="12:12">
      <c r="L1082" s="31">
        <v>11.49</v>
      </c>
    </row>
    <row r="1083" spans="12:12">
      <c r="L1083" s="31">
        <v>11.5</v>
      </c>
    </row>
    <row r="1084" spans="12:12">
      <c r="L1084" s="31">
        <v>11.51</v>
      </c>
    </row>
    <row r="1085" spans="12:12">
      <c r="L1085" s="31">
        <v>11.52</v>
      </c>
    </row>
    <row r="1086" spans="12:12">
      <c r="L1086" s="31">
        <v>11.53</v>
      </c>
    </row>
    <row r="1087" spans="12:12">
      <c r="L1087" s="31">
        <v>11.54</v>
      </c>
    </row>
    <row r="1088" spans="12:12">
      <c r="L1088" s="31">
        <v>11.55</v>
      </c>
    </row>
    <row r="1089" spans="12:12">
      <c r="L1089" s="31">
        <v>11.56</v>
      </c>
    </row>
    <row r="1090" spans="12:12">
      <c r="L1090" s="31">
        <v>11.57</v>
      </c>
    </row>
    <row r="1091" spans="12:12">
      <c r="L1091" s="31">
        <v>11.58</v>
      </c>
    </row>
    <row r="1092" spans="12:12">
      <c r="L1092" s="31">
        <v>11.59</v>
      </c>
    </row>
    <row r="1093" spans="12:12">
      <c r="L1093" s="31">
        <v>11.6</v>
      </c>
    </row>
    <row r="1094" spans="12:12">
      <c r="L1094" s="31">
        <v>11.61</v>
      </c>
    </row>
    <row r="1095" spans="12:12">
      <c r="L1095" s="31">
        <v>11.62</v>
      </c>
    </row>
    <row r="1096" spans="12:12">
      <c r="L1096" s="31">
        <v>11.63</v>
      </c>
    </row>
    <row r="1097" spans="12:12">
      <c r="L1097" s="31">
        <v>11.64</v>
      </c>
    </row>
    <row r="1098" spans="12:12">
      <c r="L1098" s="31">
        <v>11.65</v>
      </c>
    </row>
    <row r="1099" spans="12:12">
      <c r="L1099" s="31">
        <v>11.66</v>
      </c>
    </row>
    <row r="1100" spans="12:12">
      <c r="L1100" s="31">
        <v>11.67</v>
      </c>
    </row>
    <row r="1101" spans="12:12">
      <c r="L1101" s="31">
        <v>11.68</v>
      </c>
    </row>
    <row r="1102" spans="12:12">
      <c r="L1102" s="31">
        <v>11.69</v>
      </c>
    </row>
    <row r="1103" spans="12:12">
      <c r="L1103" s="31">
        <v>11.7</v>
      </c>
    </row>
    <row r="1104" spans="12:12">
      <c r="L1104" s="31">
        <v>11.71</v>
      </c>
    </row>
    <row r="1105" spans="12:12">
      <c r="L1105" s="31">
        <v>11.72</v>
      </c>
    </row>
    <row r="1106" spans="12:12">
      <c r="L1106" s="31">
        <v>11.73</v>
      </c>
    </row>
    <row r="1107" spans="12:12">
      <c r="L1107" s="31">
        <v>11.74</v>
      </c>
    </row>
    <row r="1108" spans="12:12">
      <c r="L1108" s="31">
        <v>11.75</v>
      </c>
    </row>
    <row r="1109" spans="12:12">
      <c r="L1109" s="31">
        <v>11.76</v>
      </c>
    </row>
    <row r="1110" spans="12:12">
      <c r="L1110" s="31">
        <v>11.77</v>
      </c>
    </row>
    <row r="1111" spans="12:12">
      <c r="L1111" s="31">
        <v>11.78</v>
      </c>
    </row>
    <row r="1112" spans="12:12">
      <c r="L1112" s="31">
        <v>11.79</v>
      </c>
    </row>
    <row r="1113" spans="12:12">
      <c r="L1113" s="31">
        <v>11.8</v>
      </c>
    </row>
    <row r="1114" spans="12:12">
      <c r="L1114" s="31">
        <v>11.81</v>
      </c>
    </row>
    <row r="1115" spans="12:12">
      <c r="L1115" s="31">
        <v>11.82</v>
      </c>
    </row>
    <row r="1116" spans="12:12">
      <c r="L1116" s="31">
        <v>11.83</v>
      </c>
    </row>
    <row r="1117" spans="12:12">
      <c r="L1117" s="31">
        <v>11.84</v>
      </c>
    </row>
    <row r="1118" spans="12:12">
      <c r="L1118" s="31">
        <v>11.85</v>
      </c>
    </row>
    <row r="1119" spans="12:12">
      <c r="L1119" s="31">
        <v>11.86</v>
      </c>
    </row>
    <row r="1120" spans="12:12">
      <c r="L1120" s="31">
        <v>11.87</v>
      </c>
    </row>
    <row r="1121" spans="12:12">
      <c r="L1121" s="31">
        <v>11.88</v>
      </c>
    </row>
    <row r="1122" spans="12:12">
      <c r="L1122" s="31">
        <v>11.89</v>
      </c>
    </row>
    <row r="1123" spans="12:12">
      <c r="L1123" s="31">
        <v>11.9</v>
      </c>
    </row>
    <row r="1124" spans="12:12">
      <c r="L1124" s="31">
        <v>11.91</v>
      </c>
    </row>
    <row r="1125" spans="12:12">
      <c r="L1125" s="31">
        <v>11.92</v>
      </c>
    </row>
    <row r="1126" spans="12:12">
      <c r="L1126" s="31">
        <v>11.93</v>
      </c>
    </row>
    <row r="1127" spans="12:12">
      <c r="L1127" s="31">
        <v>11.94</v>
      </c>
    </row>
    <row r="1128" spans="12:12">
      <c r="L1128" s="31">
        <v>11.95</v>
      </c>
    </row>
    <row r="1129" spans="12:12">
      <c r="L1129" s="31">
        <v>11.96</v>
      </c>
    </row>
    <row r="1130" spans="12:12">
      <c r="L1130" s="31">
        <v>11.97</v>
      </c>
    </row>
    <row r="1131" spans="12:12">
      <c r="L1131" s="31">
        <v>11.98</v>
      </c>
    </row>
    <row r="1132" spans="12:12">
      <c r="L1132" s="31">
        <v>11.99</v>
      </c>
    </row>
    <row r="1133" spans="12:12">
      <c r="L1133" s="31">
        <v>12</v>
      </c>
    </row>
    <row r="1134" spans="12:12">
      <c r="L1134" s="31">
        <v>12.01</v>
      </c>
    </row>
    <row r="1135" spans="12:12">
      <c r="L1135" s="31">
        <v>12.02</v>
      </c>
    </row>
    <row r="1136" spans="12:12">
      <c r="L1136" s="31">
        <v>12.03</v>
      </c>
    </row>
    <row r="1137" spans="12:12">
      <c r="L1137" s="31">
        <v>12.04</v>
      </c>
    </row>
    <row r="1138" spans="12:12">
      <c r="L1138" s="31">
        <v>12.05</v>
      </c>
    </row>
    <row r="1139" spans="12:12">
      <c r="L1139" s="31">
        <v>12.06</v>
      </c>
    </row>
    <row r="1140" spans="12:12">
      <c r="L1140" s="31">
        <v>12.07</v>
      </c>
    </row>
    <row r="1141" spans="12:12">
      <c r="L1141" s="31">
        <v>12.08</v>
      </c>
    </row>
    <row r="1142" spans="12:12">
      <c r="L1142" s="31">
        <v>12.09</v>
      </c>
    </row>
    <row r="1143" spans="12:12">
      <c r="L1143" s="31">
        <v>12.1</v>
      </c>
    </row>
    <row r="1144" spans="12:12">
      <c r="L1144" s="31">
        <v>12.11</v>
      </c>
    </row>
    <row r="1145" spans="12:12">
      <c r="L1145" s="31">
        <v>12.12</v>
      </c>
    </row>
    <row r="1146" spans="12:12">
      <c r="L1146" s="31">
        <v>12.13</v>
      </c>
    </row>
    <row r="1147" spans="12:12">
      <c r="L1147" s="31">
        <v>12.14</v>
      </c>
    </row>
    <row r="1148" spans="12:12">
      <c r="L1148" s="31">
        <v>12.15</v>
      </c>
    </row>
    <row r="1149" spans="12:12">
      <c r="L1149" s="31">
        <v>12.16</v>
      </c>
    </row>
    <row r="1150" spans="12:12">
      <c r="L1150" s="31">
        <v>12.17</v>
      </c>
    </row>
    <row r="1151" spans="12:12">
      <c r="L1151" s="31">
        <v>12.18</v>
      </c>
    </row>
    <row r="1152" spans="12:12">
      <c r="L1152" s="31">
        <v>12.19</v>
      </c>
    </row>
    <row r="1153" spans="12:12">
      <c r="L1153" s="31">
        <v>12.2</v>
      </c>
    </row>
    <row r="1154" spans="12:12">
      <c r="L1154" s="31">
        <v>12.21</v>
      </c>
    </row>
    <row r="1155" spans="12:12">
      <c r="L1155" s="31">
        <v>12.22</v>
      </c>
    </row>
    <row r="1156" spans="12:12">
      <c r="L1156" s="31">
        <v>12.23</v>
      </c>
    </row>
    <row r="1157" spans="12:12">
      <c r="L1157" s="31">
        <v>12.24</v>
      </c>
    </row>
    <row r="1158" spans="12:12">
      <c r="L1158" s="31">
        <v>12.25</v>
      </c>
    </row>
    <row r="1159" spans="12:12">
      <c r="L1159" s="31">
        <v>12.26</v>
      </c>
    </row>
    <row r="1160" spans="12:12">
      <c r="L1160" s="31">
        <v>12.27</v>
      </c>
    </row>
    <row r="1161" spans="12:12">
      <c r="L1161" s="31">
        <v>12.28</v>
      </c>
    </row>
    <row r="1162" spans="12:12">
      <c r="L1162" s="31">
        <v>12.29</v>
      </c>
    </row>
    <row r="1163" spans="12:12">
      <c r="L1163" s="31">
        <v>12.3</v>
      </c>
    </row>
    <row r="1164" spans="12:12">
      <c r="L1164" s="31">
        <v>12.31</v>
      </c>
    </row>
    <row r="1165" spans="12:12">
      <c r="L1165" s="31">
        <v>12.32</v>
      </c>
    </row>
    <row r="1166" spans="12:12">
      <c r="L1166" s="31">
        <v>12.33</v>
      </c>
    </row>
    <row r="1167" spans="12:12">
      <c r="L1167" s="31">
        <v>12.34</v>
      </c>
    </row>
    <row r="1168" spans="12:12">
      <c r="L1168" s="31">
        <v>12.35</v>
      </c>
    </row>
    <row r="1169" spans="12:12">
      <c r="L1169" s="31">
        <v>12.36</v>
      </c>
    </row>
    <row r="1170" spans="12:12">
      <c r="L1170" s="31">
        <v>12.37</v>
      </c>
    </row>
    <row r="1171" spans="12:12">
      <c r="L1171" s="31">
        <v>12.38</v>
      </c>
    </row>
    <row r="1172" spans="12:12">
      <c r="L1172" s="31">
        <v>12.39</v>
      </c>
    </row>
    <row r="1173" spans="12:12">
      <c r="L1173" s="31">
        <v>12.4</v>
      </c>
    </row>
    <row r="1174" spans="12:12">
      <c r="L1174" s="31">
        <v>12.41</v>
      </c>
    </row>
    <row r="1175" spans="12:12">
      <c r="L1175" s="31">
        <v>12.42</v>
      </c>
    </row>
    <row r="1176" spans="12:12">
      <c r="L1176" s="31">
        <v>12.43</v>
      </c>
    </row>
    <row r="1177" spans="12:12">
      <c r="L1177" s="31">
        <v>12.44</v>
      </c>
    </row>
    <row r="1178" spans="12:12">
      <c r="L1178" s="31">
        <v>12.45</v>
      </c>
    </row>
    <row r="1179" spans="12:12">
      <c r="L1179" s="31">
        <v>12.46</v>
      </c>
    </row>
    <row r="1180" spans="12:12">
      <c r="L1180" s="31">
        <v>12.47</v>
      </c>
    </row>
    <row r="1181" spans="12:12">
      <c r="L1181" s="31">
        <v>12.48</v>
      </c>
    </row>
    <row r="1182" spans="12:12">
      <c r="L1182" s="31">
        <v>12.49</v>
      </c>
    </row>
    <row r="1183" spans="12:12">
      <c r="L1183" s="31">
        <v>12.5</v>
      </c>
    </row>
    <row r="1184" spans="12:12">
      <c r="L1184" s="31">
        <v>12.51</v>
      </c>
    </row>
    <row r="1185" spans="12:12">
      <c r="L1185" s="31">
        <v>12.52</v>
      </c>
    </row>
    <row r="1186" spans="12:12">
      <c r="L1186" s="31">
        <v>12.53</v>
      </c>
    </row>
    <row r="1187" spans="12:12">
      <c r="L1187" s="31">
        <v>12.54</v>
      </c>
    </row>
    <row r="1188" spans="12:12">
      <c r="L1188" s="31">
        <v>12.55</v>
      </c>
    </row>
    <row r="1189" spans="12:12">
      <c r="L1189" s="31">
        <v>12.56</v>
      </c>
    </row>
    <row r="1190" spans="12:12">
      <c r="L1190" s="31">
        <v>12.57</v>
      </c>
    </row>
    <row r="1191" spans="12:12">
      <c r="L1191" s="31">
        <v>12.58</v>
      </c>
    </row>
    <row r="1192" spans="12:12">
      <c r="L1192" s="31">
        <v>12.59</v>
      </c>
    </row>
    <row r="1193" spans="12:12">
      <c r="L1193" s="31">
        <v>12.6</v>
      </c>
    </row>
    <row r="1194" spans="12:12">
      <c r="L1194" s="31">
        <v>12.61</v>
      </c>
    </row>
    <row r="1195" spans="12:12">
      <c r="L1195" s="31">
        <v>12.62</v>
      </c>
    </row>
    <row r="1196" spans="12:12">
      <c r="L1196" s="31">
        <v>12.63</v>
      </c>
    </row>
    <row r="1197" spans="12:12">
      <c r="L1197" s="31">
        <v>12.64</v>
      </c>
    </row>
    <row r="1198" spans="12:12">
      <c r="L1198" s="31">
        <v>12.65</v>
      </c>
    </row>
    <row r="1199" spans="12:12">
      <c r="L1199" s="31">
        <v>12.66</v>
      </c>
    </row>
    <row r="1200" spans="12:12">
      <c r="L1200" s="31">
        <v>12.67</v>
      </c>
    </row>
    <row r="1201" spans="12:12">
      <c r="L1201" s="31">
        <v>12.68</v>
      </c>
    </row>
    <row r="1202" spans="12:12">
      <c r="L1202" s="31">
        <v>12.69</v>
      </c>
    </row>
    <row r="1203" spans="12:12">
      <c r="L1203" s="31">
        <v>12.7</v>
      </c>
    </row>
    <row r="1204" spans="12:12">
      <c r="L1204" s="31">
        <v>12.71</v>
      </c>
    </row>
    <row r="1205" spans="12:12">
      <c r="L1205" s="31">
        <v>12.72</v>
      </c>
    </row>
    <row r="1206" spans="12:12">
      <c r="L1206" s="31">
        <v>12.73</v>
      </c>
    </row>
    <row r="1207" spans="12:12">
      <c r="L1207" s="31">
        <v>12.74</v>
      </c>
    </row>
    <row r="1208" spans="12:12">
      <c r="L1208" s="31">
        <v>12.75</v>
      </c>
    </row>
    <row r="1209" spans="12:12">
      <c r="L1209" s="31">
        <v>12.76</v>
      </c>
    </row>
    <row r="1210" spans="12:12">
      <c r="L1210" s="31">
        <v>12.77</v>
      </c>
    </row>
    <row r="1211" spans="12:12">
      <c r="L1211" s="31">
        <v>12.78</v>
      </c>
    </row>
    <row r="1212" spans="12:12">
      <c r="L1212" s="31">
        <v>12.79</v>
      </c>
    </row>
    <row r="1213" spans="12:12">
      <c r="L1213" s="31">
        <v>12.8</v>
      </c>
    </row>
    <row r="1214" spans="12:12">
      <c r="L1214" s="31">
        <v>12.81</v>
      </c>
    </row>
    <row r="1215" spans="12:12">
      <c r="L1215" s="31">
        <v>12.82</v>
      </c>
    </row>
    <row r="1216" spans="12:12">
      <c r="L1216" s="31">
        <v>12.83</v>
      </c>
    </row>
    <row r="1217" spans="12:12">
      <c r="L1217" s="31">
        <v>12.84</v>
      </c>
    </row>
    <row r="1218" spans="12:12">
      <c r="L1218" s="31">
        <v>12.85</v>
      </c>
    </row>
    <row r="1219" spans="12:12">
      <c r="L1219" s="31">
        <v>12.86</v>
      </c>
    </row>
    <row r="1220" spans="12:12">
      <c r="L1220" s="31">
        <v>12.87</v>
      </c>
    </row>
    <row r="1221" spans="12:12">
      <c r="L1221" s="31">
        <v>12.88</v>
      </c>
    </row>
    <row r="1222" spans="12:12">
      <c r="L1222" s="31">
        <v>12.89</v>
      </c>
    </row>
    <row r="1223" spans="12:12">
      <c r="L1223" s="31">
        <v>12.9</v>
      </c>
    </row>
    <row r="1224" spans="12:12">
      <c r="L1224" s="31">
        <v>12.91</v>
      </c>
    </row>
    <row r="1225" spans="12:12">
      <c r="L1225" s="31">
        <v>12.92</v>
      </c>
    </row>
    <row r="1226" spans="12:12">
      <c r="L1226" s="31">
        <v>12.93</v>
      </c>
    </row>
    <row r="1227" spans="12:12">
      <c r="L1227" s="31">
        <v>12.94</v>
      </c>
    </row>
    <row r="1228" spans="12:12">
      <c r="L1228" s="31">
        <v>12.95</v>
      </c>
    </row>
    <row r="1229" spans="12:12">
      <c r="L1229" s="31">
        <v>12.96</v>
      </c>
    </row>
    <row r="1230" spans="12:12">
      <c r="L1230" s="31">
        <v>12.97</v>
      </c>
    </row>
    <row r="1231" spans="12:12">
      <c r="L1231" s="31">
        <v>12.98</v>
      </c>
    </row>
    <row r="1232" spans="12:12">
      <c r="L1232" s="31">
        <v>12.99</v>
      </c>
    </row>
    <row r="1233" spans="12:12">
      <c r="L1233" s="31">
        <v>13</v>
      </c>
    </row>
    <row r="1234" spans="12:12">
      <c r="L1234" s="31">
        <v>13.01</v>
      </c>
    </row>
    <row r="1235" spans="12:12">
      <c r="L1235" s="31">
        <v>13.02</v>
      </c>
    </row>
    <row r="1236" spans="12:12">
      <c r="L1236" s="31">
        <v>13.03</v>
      </c>
    </row>
    <row r="1237" spans="12:12">
      <c r="L1237" s="31">
        <v>13.04</v>
      </c>
    </row>
    <row r="1238" spans="12:12">
      <c r="L1238" s="31">
        <v>13.05</v>
      </c>
    </row>
    <row r="1239" spans="12:12">
      <c r="L1239" s="31">
        <v>13.06</v>
      </c>
    </row>
    <row r="1240" spans="12:12">
      <c r="L1240" s="31">
        <v>13.07</v>
      </c>
    </row>
    <row r="1241" spans="12:12">
      <c r="L1241" s="31">
        <v>13.08</v>
      </c>
    </row>
    <row r="1242" spans="12:12">
      <c r="L1242" s="31">
        <v>13.09</v>
      </c>
    </row>
    <row r="1243" spans="12:12">
      <c r="L1243" s="31">
        <v>13.1</v>
      </c>
    </row>
    <row r="1244" spans="12:12">
      <c r="L1244" s="31">
        <v>13.11</v>
      </c>
    </row>
    <row r="1245" spans="12:12">
      <c r="L1245" s="31">
        <v>13.12</v>
      </c>
    </row>
    <row r="1246" spans="12:12">
      <c r="L1246" s="31">
        <v>13.13</v>
      </c>
    </row>
    <row r="1247" spans="12:12">
      <c r="L1247" s="31">
        <v>13.14</v>
      </c>
    </row>
    <row r="1248" spans="12:12">
      <c r="L1248" s="31">
        <v>13.15</v>
      </c>
    </row>
    <row r="1249" spans="12:12">
      <c r="L1249" s="31">
        <v>13.16</v>
      </c>
    </row>
    <row r="1250" spans="12:12">
      <c r="L1250" s="31">
        <v>13.17</v>
      </c>
    </row>
    <row r="1251" spans="12:12">
      <c r="L1251" s="31">
        <v>13.18</v>
      </c>
    </row>
    <row r="1252" spans="12:12">
      <c r="L1252" s="31">
        <v>13.19</v>
      </c>
    </row>
    <row r="1253" spans="12:12">
      <c r="L1253" s="31">
        <v>13.2</v>
      </c>
    </row>
    <row r="1254" spans="12:12">
      <c r="L1254" s="31">
        <v>13.21</v>
      </c>
    </row>
    <row r="1255" spans="12:12">
      <c r="L1255" s="31">
        <v>13.22</v>
      </c>
    </row>
    <row r="1256" spans="12:12">
      <c r="L1256" s="31">
        <v>13.23</v>
      </c>
    </row>
    <row r="1257" spans="12:12">
      <c r="L1257" s="31">
        <v>13.24</v>
      </c>
    </row>
    <row r="1258" spans="12:12">
      <c r="L1258" s="31">
        <v>13.25</v>
      </c>
    </row>
    <row r="1259" spans="12:12">
      <c r="L1259" s="31">
        <v>13.26</v>
      </c>
    </row>
    <row r="1260" spans="12:12">
      <c r="L1260" s="31">
        <v>13.27</v>
      </c>
    </row>
    <row r="1261" spans="12:12">
      <c r="L1261" s="31">
        <v>13.28</v>
      </c>
    </row>
    <row r="1262" spans="12:12">
      <c r="L1262" s="31">
        <v>13.29</v>
      </c>
    </row>
    <row r="1263" spans="12:12">
      <c r="L1263" s="31">
        <v>13.3</v>
      </c>
    </row>
    <row r="1264" spans="12:12">
      <c r="L1264" s="31">
        <v>13.31</v>
      </c>
    </row>
    <row r="1265" spans="12:12">
      <c r="L1265" s="31">
        <v>13.32</v>
      </c>
    </row>
    <row r="1266" spans="12:12">
      <c r="L1266" s="31">
        <v>13.33</v>
      </c>
    </row>
    <row r="1267" spans="12:12">
      <c r="L1267" s="31">
        <v>13.34</v>
      </c>
    </row>
    <row r="1268" spans="12:12">
      <c r="L1268" s="31">
        <v>13.35</v>
      </c>
    </row>
    <row r="1269" spans="12:12">
      <c r="L1269" s="31">
        <v>13.36</v>
      </c>
    </row>
    <row r="1270" spans="12:12">
      <c r="L1270" s="31">
        <v>13.37</v>
      </c>
    </row>
    <row r="1271" spans="12:12">
      <c r="L1271" s="31">
        <v>13.38</v>
      </c>
    </row>
    <row r="1272" spans="12:12">
      <c r="L1272" s="31">
        <v>13.39</v>
      </c>
    </row>
    <row r="1273" spans="12:12">
      <c r="L1273" s="31">
        <v>13.4</v>
      </c>
    </row>
    <row r="1274" spans="12:12">
      <c r="L1274" s="31">
        <v>13.41</v>
      </c>
    </row>
    <row r="1275" spans="12:12">
      <c r="L1275" s="31">
        <v>13.42</v>
      </c>
    </row>
    <row r="1276" spans="12:12">
      <c r="L1276" s="31">
        <v>13.43</v>
      </c>
    </row>
    <row r="1277" spans="12:12">
      <c r="L1277" s="31">
        <v>13.44</v>
      </c>
    </row>
    <row r="1278" spans="12:12">
      <c r="L1278" s="31">
        <v>13.45</v>
      </c>
    </row>
    <row r="1279" spans="12:12">
      <c r="L1279" s="31">
        <v>13.46</v>
      </c>
    </row>
    <row r="1280" spans="12:12">
      <c r="L1280" s="31">
        <v>13.47</v>
      </c>
    </row>
    <row r="1281" spans="12:12">
      <c r="L1281" s="31">
        <v>13.48</v>
      </c>
    </row>
    <row r="1282" spans="12:12">
      <c r="L1282" s="31">
        <v>13.49</v>
      </c>
    </row>
    <row r="1283" spans="12:12">
      <c r="L1283" s="31">
        <v>13.5</v>
      </c>
    </row>
    <row r="1284" spans="12:12">
      <c r="L1284" s="31">
        <v>13.51</v>
      </c>
    </row>
    <row r="1285" spans="12:12">
      <c r="L1285" s="31">
        <v>13.52</v>
      </c>
    </row>
    <row r="1286" spans="12:12">
      <c r="L1286" s="31">
        <v>13.53</v>
      </c>
    </row>
    <row r="1287" spans="12:12">
      <c r="L1287" s="31">
        <v>13.54</v>
      </c>
    </row>
    <row r="1288" spans="12:12">
      <c r="L1288" s="31">
        <v>13.55</v>
      </c>
    </row>
    <row r="1289" spans="12:12">
      <c r="L1289" s="31">
        <v>13.56</v>
      </c>
    </row>
    <row r="1290" spans="12:12">
      <c r="L1290" s="31">
        <v>13.57</v>
      </c>
    </row>
    <row r="1291" spans="12:12">
      <c r="L1291" s="31">
        <v>13.58</v>
      </c>
    </row>
    <row r="1292" spans="12:12">
      <c r="L1292" s="31">
        <v>13.59</v>
      </c>
    </row>
    <row r="1293" spans="12:12">
      <c r="L1293" s="31">
        <v>13.6</v>
      </c>
    </row>
    <row r="1294" spans="12:12">
      <c r="L1294" s="31">
        <v>13.61</v>
      </c>
    </row>
    <row r="1295" spans="12:12">
      <c r="L1295" s="31">
        <v>13.62</v>
      </c>
    </row>
    <row r="1296" spans="12:12">
      <c r="L1296" s="31">
        <v>13.63</v>
      </c>
    </row>
    <row r="1297" spans="12:12">
      <c r="L1297" s="31">
        <v>13.64</v>
      </c>
    </row>
    <row r="1298" spans="12:12">
      <c r="L1298" s="31">
        <v>13.65</v>
      </c>
    </row>
    <row r="1299" spans="12:12">
      <c r="L1299" s="31">
        <v>13.66</v>
      </c>
    </row>
    <row r="1300" spans="12:12">
      <c r="L1300" s="31">
        <v>13.67</v>
      </c>
    </row>
    <row r="1301" spans="12:12">
      <c r="L1301" s="31">
        <v>13.68</v>
      </c>
    </row>
    <row r="1302" spans="12:12">
      <c r="L1302" s="31">
        <v>13.69</v>
      </c>
    </row>
    <row r="1303" spans="12:12">
      <c r="L1303" s="31">
        <v>13.7</v>
      </c>
    </row>
    <row r="1304" spans="12:12">
      <c r="L1304" s="31">
        <v>13.71</v>
      </c>
    </row>
    <row r="1305" spans="12:12">
      <c r="L1305" s="31">
        <v>13.72</v>
      </c>
    </row>
    <row r="1306" spans="12:12">
      <c r="L1306" s="31">
        <v>13.73</v>
      </c>
    </row>
    <row r="1307" spans="12:12">
      <c r="L1307" s="31">
        <v>13.74</v>
      </c>
    </row>
    <row r="1308" spans="12:12">
      <c r="L1308" s="31">
        <v>13.75</v>
      </c>
    </row>
    <row r="1309" spans="12:12">
      <c r="L1309" s="31">
        <v>13.76</v>
      </c>
    </row>
    <row r="1310" spans="12:12">
      <c r="L1310" s="31">
        <v>13.77</v>
      </c>
    </row>
    <row r="1311" spans="12:12">
      <c r="L1311" s="31">
        <v>13.78</v>
      </c>
    </row>
    <row r="1312" spans="12:12">
      <c r="L1312" s="31">
        <v>13.79</v>
      </c>
    </row>
    <row r="1313" spans="12:12">
      <c r="L1313" s="31">
        <v>13.8</v>
      </c>
    </row>
    <row r="1314" spans="12:12">
      <c r="L1314" s="31">
        <v>13.81</v>
      </c>
    </row>
    <row r="1315" spans="12:12">
      <c r="L1315" s="31">
        <v>13.82</v>
      </c>
    </row>
    <row r="1316" spans="12:12">
      <c r="L1316" s="31">
        <v>13.83</v>
      </c>
    </row>
    <row r="1317" spans="12:12">
      <c r="L1317" s="31">
        <v>13.84</v>
      </c>
    </row>
    <row r="1318" spans="12:12">
      <c r="L1318" s="31">
        <v>13.85</v>
      </c>
    </row>
    <row r="1319" spans="12:12">
      <c r="L1319" s="31">
        <v>13.86</v>
      </c>
    </row>
    <row r="1320" spans="12:12">
      <c r="L1320" s="31">
        <v>13.87</v>
      </c>
    </row>
    <row r="1321" spans="12:12">
      <c r="L1321" s="31">
        <v>13.88</v>
      </c>
    </row>
    <row r="1322" spans="12:12">
      <c r="L1322" s="31">
        <v>13.89</v>
      </c>
    </row>
    <row r="1323" spans="12:12">
      <c r="L1323" s="31">
        <v>13.9</v>
      </c>
    </row>
    <row r="1324" spans="12:12">
      <c r="L1324" s="31">
        <v>13.91</v>
      </c>
    </row>
    <row r="1325" spans="12:12">
      <c r="L1325" s="31">
        <v>13.92</v>
      </c>
    </row>
    <row r="1326" spans="12:12">
      <c r="L1326" s="31">
        <v>13.93</v>
      </c>
    </row>
    <row r="1327" spans="12:12">
      <c r="L1327" s="31">
        <v>13.94</v>
      </c>
    </row>
    <row r="1328" spans="12:12">
      <c r="L1328" s="31">
        <v>13.95</v>
      </c>
    </row>
    <row r="1329" spans="12:12">
      <c r="L1329" s="31">
        <v>13.96</v>
      </c>
    </row>
    <row r="1330" spans="12:12">
      <c r="L1330" s="31">
        <v>13.97</v>
      </c>
    </row>
    <row r="1331" spans="12:12">
      <c r="L1331" s="31">
        <v>13.98</v>
      </c>
    </row>
    <row r="1332" spans="12:12">
      <c r="L1332" s="31">
        <v>13.99</v>
      </c>
    </row>
    <row r="1333" spans="12:12">
      <c r="L1333" s="31">
        <v>14</v>
      </c>
    </row>
    <row r="1334" spans="12:12">
      <c r="L1334" s="31">
        <v>14.01</v>
      </c>
    </row>
    <row r="1335" spans="12:12">
      <c r="L1335" s="31">
        <v>14.02</v>
      </c>
    </row>
    <row r="1336" spans="12:12">
      <c r="L1336" s="31">
        <v>14.03</v>
      </c>
    </row>
    <row r="1337" spans="12:12">
      <c r="L1337" s="31">
        <v>14.04</v>
      </c>
    </row>
    <row r="1338" spans="12:12">
      <c r="L1338" s="31">
        <v>14.05</v>
      </c>
    </row>
    <row r="1339" spans="12:12">
      <c r="L1339" s="31">
        <v>14.06</v>
      </c>
    </row>
    <row r="1340" spans="12:12">
      <c r="L1340" s="31">
        <v>14.07</v>
      </c>
    </row>
    <row r="1341" spans="12:12">
      <c r="L1341" s="31">
        <v>14.08</v>
      </c>
    </row>
    <row r="1342" spans="12:12">
      <c r="L1342" s="31">
        <v>14.09</v>
      </c>
    </row>
    <row r="1343" spans="12:12">
      <c r="L1343" s="31">
        <v>14.1</v>
      </c>
    </row>
    <row r="1344" spans="12:12">
      <c r="L1344" s="31">
        <v>14.11</v>
      </c>
    </row>
    <row r="1345" spans="12:12">
      <c r="L1345" s="31">
        <v>14.12</v>
      </c>
    </row>
    <row r="1346" spans="12:12">
      <c r="L1346" s="31">
        <v>14.13</v>
      </c>
    </row>
    <row r="1347" spans="12:12">
      <c r="L1347" s="31">
        <v>14.14</v>
      </c>
    </row>
    <row r="1348" spans="12:12">
      <c r="L1348" s="31">
        <v>14.15</v>
      </c>
    </row>
    <row r="1349" spans="12:12">
      <c r="L1349" s="31">
        <v>14.16</v>
      </c>
    </row>
    <row r="1350" spans="12:12">
      <c r="L1350" s="31">
        <v>14.17</v>
      </c>
    </row>
    <row r="1351" spans="12:12">
      <c r="L1351" s="31">
        <v>14.18</v>
      </c>
    </row>
    <row r="1352" spans="12:12">
      <c r="L1352" s="31">
        <v>14.19</v>
      </c>
    </row>
    <row r="1353" spans="12:12">
      <c r="L1353" s="31">
        <v>14.2</v>
      </c>
    </row>
    <row r="1354" spans="12:12">
      <c r="L1354" s="31">
        <v>14.21</v>
      </c>
    </row>
    <row r="1355" spans="12:12">
      <c r="L1355" s="31">
        <v>14.22</v>
      </c>
    </row>
    <row r="1356" spans="12:12">
      <c r="L1356" s="31">
        <v>14.23</v>
      </c>
    </row>
    <row r="1357" spans="12:12">
      <c r="L1357" s="31">
        <v>14.24</v>
      </c>
    </row>
    <row r="1358" spans="12:12">
      <c r="L1358" s="31">
        <v>14.25</v>
      </c>
    </row>
    <row r="1359" spans="12:12">
      <c r="L1359" s="31">
        <v>14.26</v>
      </c>
    </row>
    <row r="1360" spans="12:12">
      <c r="L1360" s="31">
        <v>14.27</v>
      </c>
    </row>
    <row r="1361" spans="12:12">
      <c r="L1361" s="31">
        <v>14.28</v>
      </c>
    </row>
    <row r="1362" spans="12:12">
      <c r="L1362" s="31">
        <v>14.29</v>
      </c>
    </row>
    <row r="1363" spans="12:12">
      <c r="L1363" s="31">
        <v>14.3</v>
      </c>
    </row>
    <row r="1364" spans="12:12">
      <c r="L1364" s="31">
        <v>14.31</v>
      </c>
    </row>
    <row r="1365" spans="12:12">
      <c r="L1365" s="31">
        <v>14.32</v>
      </c>
    </row>
    <row r="1366" spans="12:12">
      <c r="L1366" s="31">
        <v>14.33</v>
      </c>
    </row>
    <row r="1367" spans="12:12">
      <c r="L1367" s="31">
        <v>14.34</v>
      </c>
    </row>
    <row r="1368" spans="12:12">
      <c r="L1368" s="31">
        <v>14.35</v>
      </c>
    </row>
    <row r="1369" spans="12:12">
      <c r="L1369" s="31">
        <v>14.36</v>
      </c>
    </row>
    <row r="1370" spans="12:12">
      <c r="L1370" s="31">
        <v>14.37</v>
      </c>
    </row>
    <row r="1371" spans="12:12">
      <c r="L1371" s="31">
        <v>14.38</v>
      </c>
    </row>
    <row r="1372" spans="12:12">
      <c r="L1372" s="31">
        <v>14.39</v>
      </c>
    </row>
    <row r="1373" spans="12:12">
      <c r="L1373" s="31">
        <v>14.4</v>
      </c>
    </row>
    <row r="1374" spans="12:12">
      <c r="L1374" s="31">
        <v>14.41</v>
      </c>
    </row>
    <row r="1375" spans="12:12">
      <c r="L1375" s="31">
        <v>14.42</v>
      </c>
    </row>
    <row r="1376" spans="12:12">
      <c r="L1376" s="31">
        <v>14.43</v>
      </c>
    </row>
    <row r="1377" spans="12:12">
      <c r="L1377" s="31">
        <v>14.44</v>
      </c>
    </row>
    <row r="1378" spans="12:12">
      <c r="L1378" s="31">
        <v>14.45</v>
      </c>
    </row>
    <row r="1379" spans="12:12">
      <c r="L1379" s="31">
        <v>14.46</v>
      </c>
    </row>
    <row r="1380" spans="12:12">
      <c r="L1380" s="31">
        <v>14.47</v>
      </c>
    </row>
    <row r="1381" spans="12:12">
      <c r="L1381" s="31">
        <v>14.48</v>
      </c>
    </row>
    <row r="1382" spans="12:12">
      <c r="L1382" s="31">
        <v>14.49</v>
      </c>
    </row>
    <row r="1383" spans="12:12">
      <c r="L1383" s="31">
        <v>14.5</v>
      </c>
    </row>
    <row r="1384" spans="12:12">
      <c r="L1384" s="31">
        <v>14.51</v>
      </c>
    </row>
    <row r="1385" spans="12:12">
      <c r="L1385" s="31">
        <v>14.52</v>
      </c>
    </row>
    <row r="1386" spans="12:12">
      <c r="L1386" s="31">
        <v>14.53</v>
      </c>
    </row>
    <row r="1387" spans="12:12">
      <c r="L1387" s="31">
        <v>14.54</v>
      </c>
    </row>
    <row r="1388" spans="12:12">
      <c r="L1388" s="31">
        <v>14.55</v>
      </c>
    </row>
    <row r="1389" spans="12:12">
      <c r="L1389" s="31">
        <v>14.56</v>
      </c>
    </row>
    <row r="1390" spans="12:12">
      <c r="L1390" s="31">
        <v>14.57</v>
      </c>
    </row>
    <row r="1391" spans="12:12">
      <c r="L1391" s="31">
        <v>14.58</v>
      </c>
    </row>
    <row r="1392" spans="12:12">
      <c r="L1392" s="31">
        <v>14.59</v>
      </c>
    </row>
    <row r="1393" spans="12:12">
      <c r="L1393" s="31">
        <v>14.6</v>
      </c>
    </row>
    <row r="1394" spans="12:12">
      <c r="L1394" s="31">
        <v>14.61</v>
      </c>
    </row>
    <row r="1395" spans="12:12">
      <c r="L1395" s="31">
        <v>14.62</v>
      </c>
    </row>
    <row r="1396" spans="12:12">
      <c r="L1396" s="31">
        <v>14.63</v>
      </c>
    </row>
    <row r="1397" spans="12:12">
      <c r="L1397" s="31">
        <v>14.64</v>
      </c>
    </row>
    <row r="1398" spans="12:12">
      <c r="L1398" s="31">
        <v>14.65</v>
      </c>
    </row>
    <row r="1399" spans="12:12">
      <c r="L1399" s="31">
        <v>14.66</v>
      </c>
    </row>
    <row r="1400" spans="12:12">
      <c r="L1400" s="31">
        <v>14.67</v>
      </c>
    </row>
    <row r="1401" spans="12:12">
      <c r="L1401" s="31">
        <v>14.68</v>
      </c>
    </row>
    <row r="1402" spans="12:12">
      <c r="L1402" s="31">
        <v>14.69</v>
      </c>
    </row>
    <row r="1403" spans="12:12">
      <c r="L1403" s="31">
        <v>14.7</v>
      </c>
    </row>
    <row r="1404" spans="12:12">
      <c r="L1404" s="31">
        <v>14.71</v>
      </c>
    </row>
    <row r="1405" spans="12:12">
      <c r="L1405" s="31">
        <v>14.72</v>
      </c>
    </row>
    <row r="1406" spans="12:12">
      <c r="L1406" s="31">
        <v>14.73</v>
      </c>
    </row>
    <row r="1407" spans="12:12">
      <c r="L1407" s="31">
        <v>14.74</v>
      </c>
    </row>
    <row r="1408" spans="12:12">
      <c r="L1408" s="31">
        <v>14.75</v>
      </c>
    </row>
    <row r="1409" spans="12:12">
      <c r="L1409" s="31">
        <v>14.76</v>
      </c>
    </row>
    <row r="1410" spans="12:12">
      <c r="L1410" s="31">
        <v>14.77</v>
      </c>
    </row>
    <row r="1411" spans="12:12">
      <c r="L1411" s="31">
        <v>14.78</v>
      </c>
    </row>
    <row r="1412" spans="12:12">
      <c r="L1412" s="31">
        <v>14.79</v>
      </c>
    </row>
    <row r="1413" spans="12:12">
      <c r="L1413" s="31">
        <v>14.8</v>
      </c>
    </row>
    <row r="1414" spans="12:12">
      <c r="L1414" s="31">
        <v>14.81</v>
      </c>
    </row>
    <row r="1415" spans="12:12">
      <c r="L1415" s="31">
        <v>14.82</v>
      </c>
    </row>
    <row r="1416" spans="12:12">
      <c r="L1416" s="31">
        <v>14.83</v>
      </c>
    </row>
    <row r="1417" spans="12:12">
      <c r="L1417" s="31">
        <v>14.84</v>
      </c>
    </row>
    <row r="1418" spans="12:12">
      <c r="L1418" s="31">
        <v>14.85</v>
      </c>
    </row>
    <row r="1419" spans="12:12">
      <c r="L1419" s="31">
        <v>14.86</v>
      </c>
    </row>
    <row r="1420" spans="12:12">
      <c r="L1420" s="31">
        <v>14.87</v>
      </c>
    </row>
    <row r="1421" spans="12:12">
      <c r="L1421" s="31">
        <v>14.88</v>
      </c>
    </row>
    <row r="1422" spans="12:12">
      <c r="L1422" s="31">
        <v>14.89</v>
      </c>
    </row>
    <row r="1423" spans="12:12">
      <c r="L1423" s="31">
        <v>14.9</v>
      </c>
    </row>
    <row r="1424" spans="12:12">
      <c r="L1424" s="31">
        <v>14.91</v>
      </c>
    </row>
    <row r="1425" spans="12:12">
      <c r="L1425" s="31">
        <v>14.92</v>
      </c>
    </row>
    <row r="1426" spans="12:12">
      <c r="L1426" s="31">
        <v>14.93</v>
      </c>
    </row>
    <row r="1427" spans="12:12">
      <c r="L1427" s="31">
        <v>14.94</v>
      </c>
    </row>
    <row r="1428" spans="12:12">
      <c r="L1428" s="31">
        <v>14.95</v>
      </c>
    </row>
    <row r="1429" spans="12:12">
      <c r="L1429" s="31">
        <v>14.96</v>
      </c>
    </row>
    <row r="1430" spans="12:12">
      <c r="L1430" s="31">
        <v>14.97</v>
      </c>
    </row>
    <row r="1431" spans="12:12">
      <c r="L1431" s="31">
        <v>14.98</v>
      </c>
    </row>
    <row r="1432" spans="12:12">
      <c r="L1432" s="31">
        <v>14.99</v>
      </c>
    </row>
    <row r="1433" spans="12:12">
      <c r="L1433" s="31">
        <v>15</v>
      </c>
    </row>
    <row r="1434" spans="12:12">
      <c r="L1434" s="31">
        <v>15.01</v>
      </c>
    </row>
    <row r="1435" spans="12:12">
      <c r="L1435" s="31">
        <v>15.02</v>
      </c>
    </row>
    <row r="1436" spans="12:12">
      <c r="L1436" s="31">
        <v>15.03</v>
      </c>
    </row>
    <row r="1437" spans="12:12">
      <c r="L1437" s="31">
        <v>15.04</v>
      </c>
    </row>
    <row r="1438" spans="12:12">
      <c r="L1438" s="31">
        <v>15.05</v>
      </c>
    </row>
    <row r="1439" spans="12:12">
      <c r="L1439" s="31">
        <v>15.06</v>
      </c>
    </row>
    <row r="1440" spans="12:12">
      <c r="L1440" s="31">
        <v>15.07</v>
      </c>
    </row>
    <row r="1441" spans="12:12">
      <c r="L1441" s="31">
        <v>15.08</v>
      </c>
    </row>
    <row r="1442" spans="12:12">
      <c r="L1442" s="31">
        <v>15.09</v>
      </c>
    </row>
    <row r="1443" spans="12:12">
      <c r="L1443" s="31">
        <v>15.1</v>
      </c>
    </row>
    <row r="1444" spans="12:12">
      <c r="L1444" s="31">
        <v>15.11</v>
      </c>
    </row>
    <row r="1445" spans="12:12">
      <c r="L1445" s="31">
        <v>15.12</v>
      </c>
    </row>
    <row r="1446" spans="12:12">
      <c r="L1446" s="31">
        <v>15.13</v>
      </c>
    </row>
    <row r="1447" spans="12:12">
      <c r="L1447" s="31">
        <v>15.14</v>
      </c>
    </row>
    <row r="1448" spans="12:12">
      <c r="L1448" s="31">
        <v>15.15</v>
      </c>
    </row>
    <row r="1449" spans="12:12">
      <c r="L1449" s="31">
        <v>15.16</v>
      </c>
    </row>
    <row r="1450" spans="12:12">
      <c r="L1450" s="31">
        <v>15.17</v>
      </c>
    </row>
    <row r="1451" spans="12:12">
      <c r="L1451" s="31">
        <v>15.18</v>
      </c>
    </row>
    <row r="1452" spans="12:12">
      <c r="L1452" s="31">
        <v>15.19</v>
      </c>
    </row>
    <row r="1453" spans="12:12">
      <c r="L1453" s="31">
        <v>15.2</v>
      </c>
    </row>
    <row r="1454" spans="12:12">
      <c r="L1454" s="31">
        <v>15.21</v>
      </c>
    </row>
    <row r="1455" spans="12:12">
      <c r="L1455" s="31">
        <v>15.22</v>
      </c>
    </row>
    <row r="1456" spans="12:12">
      <c r="L1456" s="31">
        <v>15.23</v>
      </c>
    </row>
    <row r="1457" spans="12:12">
      <c r="L1457" s="31">
        <v>15.24</v>
      </c>
    </row>
    <row r="1458" spans="12:12">
      <c r="L1458" s="31">
        <v>15.25</v>
      </c>
    </row>
    <row r="1459" spans="12:12">
      <c r="L1459" s="31">
        <v>15.26</v>
      </c>
    </row>
    <row r="1460" spans="12:12">
      <c r="L1460" s="31">
        <v>15.27</v>
      </c>
    </row>
    <row r="1461" spans="12:12">
      <c r="L1461" s="31">
        <v>15.28</v>
      </c>
    </row>
    <row r="1462" spans="12:12">
      <c r="L1462" s="31">
        <v>15.29</v>
      </c>
    </row>
    <row r="1463" spans="12:12">
      <c r="L1463" s="31">
        <v>15.3</v>
      </c>
    </row>
    <row r="1464" spans="12:12">
      <c r="L1464" s="31">
        <v>15.31</v>
      </c>
    </row>
    <row r="1465" spans="12:12">
      <c r="L1465" s="31">
        <v>15.32</v>
      </c>
    </row>
    <row r="1466" spans="12:12">
      <c r="L1466" s="31">
        <v>15.33</v>
      </c>
    </row>
    <row r="1467" spans="12:12">
      <c r="L1467" s="31">
        <v>15.34</v>
      </c>
    </row>
    <row r="1468" spans="12:12">
      <c r="L1468" s="31">
        <v>15.35</v>
      </c>
    </row>
    <row r="1469" spans="12:12">
      <c r="L1469" s="31">
        <v>15.36</v>
      </c>
    </row>
    <row r="1470" spans="12:12">
      <c r="L1470" s="31">
        <v>15.37</v>
      </c>
    </row>
    <row r="1471" spans="12:12">
      <c r="L1471" s="31">
        <v>15.38</v>
      </c>
    </row>
    <row r="1472" spans="12:12">
      <c r="L1472" s="31">
        <v>15.39</v>
      </c>
    </row>
    <row r="1473" spans="12:12">
      <c r="L1473" s="31">
        <v>15.4</v>
      </c>
    </row>
    <row r="1474" spans="12:12">
      <c r="L1474" s="31">
        <v>15.41</v>
      </c>
    </row>
    <row r="1475" spans="12:12">
      <c r="L1475" s="31">
        <v>15.42</v>
      </c>
    </row>
    <row r="1476" spans="12:12">
      <c r="L1476" s="31">
        <v>15.43</v>
      </c>
    </row>
    <row r="1477" spans="12:12">
      <c r="L1477" s="31">
        <v>15.44</v>
      </c>
    </row>
    <row r="1478" spans="12:12">
      <c r="L1478" s="31">
        <v>15.45</v>
      </c>
    </row>
    <row r="1479" spans="12:12">
      <c r="L1479" s="31">
        <v>15.46</v>
      </c>
    </row>
    <row r="1480" spans="12:12">
      <c r="L1480" s="31">
        <v>15.47</v>
      </c>
    </row>
    <row r="1481" spans="12:12">
      <c r="L1481" s="31">
        <v>15.48</v>
      </c>
    </row>
    <row r="1482" spans="12:12">
      <c r="L1482" s="31">
        <v>15.49</v>
      </c>
    </row>
    <row r="1483" spans="12:12">
      <c r="L1483" s="31">
        <v>15.5</v>
      </c>
    </row>
    <row r="1484" spans="12:12">
      <c r="L1484" s="31">
        <v>15.51</v>
      </c>
    </row>
    <row r="1485" spans="12:12">
      <c r="L1485" s="31">
        <v>15.52</v>
      </c>
    </row>
    <row r="1486" spans="12:12">
      <c r="L1486" s="31">
        <v>15.53</v>
      </c>
    </row>
    <row r="1487" spans="12:12">
      <c r="L1487" s="31">
        <v>15.54</v>
      </c>
    </row>
    <row r="1488" spans="12:12">
      <c r="L1488" s="31">
        <v>15.55</v>
      </c>
    </row>
    <row r="1489" spans="12:12">
      <c r="L1489" s="31">
        <v>15.56</v>
      </c>
    </row>
    <row r="1490" spans="12:12">
      <c r="L1490" s="31">
        <v>15.57</v>
      </c>
    </row>
    <row r="1491" spans="12:12">
      <c r="L1491" s="31">
        <v>15.58</v>
      </c>
    </row>
    <row r="1492" spans="12:12">
      <c r="L1492" s="31">
        <v>15.59</v>
      </c>
    </row>
    <row r="1493" spans="12:12">
      <c r="L1493" s="31">
        <v>15.6</v>
      </c>
    </row>
    <row r="1494" spans="12:12">
      <c r="L1494" s="31">
        <v>15.61</v>
      </c>
    </row>
    <row r="1495" spans="12:12">
      <c r="L1495" s="31">
        <v>15.62</v>
      </c>
    </row>
    <row r="1496" spans="12:12">
      <c r="L1496" s="31">
        <v>15.63</v>
      </c>
    </row>
    <row r="1497" spans="12:12">
      <c r="L1497" s="31">
        <v>15.64</v>
      </c>
    </row>
    <row r="1498" spans="12:12">
      <c r="L1498" s="31">
        <v>15.65</v>
      </c>
    </row>
    <row r="1499" spans="12:12">
      <c r="L1499" s="31">
        <v>15.66</v>
      </c>
    </row>
    <row r="1500" spans="12:12">
      <c r="L1500" s="31">
        <v>15.67</v>
      </c>
    </row>
    <row r="1501" spans="12:12">
      <c r="L1501" s="31">
        <v>15.68</v>
      </c>
    </row>
    <row r="1502" spans="12:12">
      <c r="L1502" s="31">
        <v>15.69</v>
      </c>
    </row>
    <row r="1503" spans="12:12">
      <c r="L1503" s="31">
        <v>15.7</v>
      </c>
    </row>
    <row r="1504" spans="12:12">
      <c r="L1504" s="31">
        <v>15.71</v>
      </c>
    </row>
    <row r="1505" spans="12:12">
      <c r="L1505" s="31">
        <v>15.72</v>
      </c>
    </row>
    <row r="1506" spans="12:12">
      <c r="L1506" s="31">
        <v>15.73</v>
      </c>
    </row>
    <row r="1507" spans="12:12">
      <c r="L1507" s="31">
        <v>15.74</v>
      </c>
    </row>
    <row r="1508" spans="12:12">
      <c r="L1508" s="31">
        <v>15.75</v>
      </c>
    </row>
    <row r="1509" spans="12:12">
      <c r="L1509" s="31">
        <v>15.76</v>
      </c>
    </row>
    <row r="1510" spans="12:12">
      <c r="L1510" s="31">
        <v>15.77</v>
      </c>
    </row>
    <row r="1511" spans="12:12">
      <c r="L1511" s="31">
        <v>15.78</v>
      </c>
    </row>
    <row r="1512" spans="12:12">
      <c r="L1512" s="31">
        <v>15.79</v>
      </c>
    </row>
    <row r="1513" spans="12:12">
      <c r="L1513" s="31">
        <v>15.8</v>
      </c>
    </row>
    <row r="1514" spans="12:12">
      <c r="L1514" s="31">
        <v>15.81</v>
      </c>
    </row>
    <row r="1515" spans="12:12">
      <c r="L1515" s="31">
        <v>15.82</v>
      </c>
    </row>
    <row r="1516" spans="12:12">
      <c r="L1516" s="31">
        <v>15.83</v>
      </c>
    </row>
    <row r="1517" spans="12:12">
      <c r="L1517" s="31">
        <v>15.84</v>
      </c>
    </row>
    <row r="1518" spans="12:12">
      <c r="L1518" s="31">
        <v>15.85</v>
      </c>
    </row>
    <row r="1519" spans="12:12">
      <c r="L1519" s="31">
        <v>15.86</v>
      </c>
    </row>
    <row r="1520" spans="12:12">
      <c r="L1520" s="31">
        <v>15.87</v>
      </c>
    </row>
    <row r="1521" spans="12:12">
      <c r="L1521" s="31">
        <v>15.88</v>
      </c>
    </row>
    <row r="1522" spans="12:12">
      <c r="L1522" s="31">
        <v>15.89</v>
      </c>
    </row>
    <row r="1523" spans="12:12">
      <c r="L1523" s="31">
        <v>15.9</v>
      </c>
    </row>
    <row r="1524" spans="12:12">
      <c r="L1524" s="31">
        <v>15.91</v>
      </c>
    </row>
    <row r="1525" spans="12:12">
      <c r="L1525" s="31">
        <v>15.92</v>
      </c>
    </row>
    <row r="1526" spans="12:12">
      <c r="L1526" s="31">
        <v>15.93</v>
      </c>
    </row>
    <row r="1527" spans="12:12">
      <c r="L1527" s="31">
        <v>15.94</v>
      </c>
    </row>
    <row r="1528" spans="12:12">
      <c r="L1528" s="31">
        <v>15.95</v>
      </c>
    </row>
    <row r="1529" spans="12:12">
      <c r="L1529" s="31">
        <v>15.96</v>
      </c>
    </row>
    <row r="1530" spans="12:12">
      <c r="L1530" s="31">
        <v>15.97</v>
      </c>
    </row>
    <row r="1531" spans="12:12">
      <c r="L1531" s="31">
        <v>15.98</v>
      </c>
    </row>
    <row r="1532" spans="12:12">
      <c r="L1532" s="31">
        <v>15.99</v>
      </c>
    </row>
    <row r="1533" spans="12:12">
      <c r="L1533" s="31">
        <v>16</v>
      </c>
    </row>
    <row r="1534" spans="12:12">
      <c r="L1534" s="31">
        <v>16.010000000000002</v>
      </c>
    </row>
    <row r="1535" spans="12:12">
      <c r="L1535" s="31">
        <v>16.02</v>
      </c>
    </row>
    <row r="1536" spans="12:12">
      <c r="L1536" s="31">
        <v>16.03</v>
      </c>
    </row>
    <row r="1537" spans="12:12">
      <c r="L1537" s="31">
        <v>16.04</v>
      </c>
    </row>
    <row r="1538" spans="12:12">
      <c r="L1538" s="31">
        <v>16.05</v>
      </c>
    </row>
    <row r="1539" spans="12:12">
      <c r="L1539" s="31">
        <v>16.059999999999999</v>
      </c>
    </row>
    <row r="1540" spans="12:12">
      <c r="L1540" s="31">
        <v>16.07</v>
      </c>
    </row>
    <row r="1541" spans="12:12">
      <c r="L1541" s="31">
        <v>16.079999999999998</v>
      </c>
    </row>
    <row r="1542" spans="12:12">
      <c r="L1542" s="31">
        <v>16.09</v>
      </c>
    </row>
    <row r="1543" spans="12:12">
      <c r="L1543" s="31">
        <v>16.100000000000001</v>
      </c>
    </row>
    <row r="1544" spans="12:12">
      <c r="L1544" s="31">
        <v>16.11</v>
      </c>
    </row>
    <row r="1545" spans="12:12">
      <c r="L1545" s="31">
        <v>16.12</v>
      </c>
    </row>
    <row r="1546" spans="12:12">
      <c r="L1546" s="31">
        <v>16.13</v>
      </c>
    </row>
    <row r="1547" spans="12:12">
      <c r="L1547" s="31">
        <v>16.14</v>
      </c>
    </row>
    <row r="1548" spans="12:12">
      <c r="L1548" s="31">
        <v>16.149999999999999</v>
      </c>
    </row>
    <row r="1549" spans="12:12">
      <c r="L1549" s="31">
        <v>16.16</v>
      </c>
    </row>
    <row r="1550" spans="12:12">
      <c r="L1550" s="31">
        <v>16.170000000000002</v>
      </c>
    </row>
    <row r="1551" spans="12:12">
      <c r="L1551" s="31">
        <v>16.18</v>
      </c>
    </row>
    <row r="1552" spans="12:12">
      <c r="L1552" s="31">
        <v>16.190000000000001</v>
      </c>
    </row>
    <row r="1553" spans="12:12">
      <c r="L1553" s="31">
        <v>16.2</v>
      </c>
    </row>
    <row r="1554" spans="12:12">
      <c r="L1554" s="31">
        <v>16.21</v>
      </c>
    </row>
    <row r="1555" spans="12:12">
      <c r="L1555" s="31">
        <v>16.22</v>
      </c>
    </row>
    <row r="1556" spans="12:12">
      <c r="L1556" s="31">
        <v>16.23</v>
      </c>
    </row>
    <row r="1557" spans="12:12">
      <c r="L1557" s="31">
        <v>16.239999999999998</v>
      </c>
    </row>
    <row r="1558" spans="12:12">
      <c r="L1558" s="31">
        <v>16.25</v>
      </c>
    </row>
    <row r="1559" spans="12:12">
      <c r="L1559" s="31">
        <v>16.260000000000002</v>
      </c>
    </row>
    <row r="1560" spans="12:12">
      <c r="L1560" s="31">
        <v>16.27</v>
      </c>
    </row>
    <row r="1561" spans="12:12">
      <c r="L1561" s="31">
        <v>16.28</v>
      </c>
    </row>
    <row r="1562" spans="12:12">
      <c r="L1562" s="31">
        <v>16.29</v>
      </c>
    </row>
    <row r="1563" spans="12:12">
      <c r="L1563" s="31">
        <v>16.3</v>
      </c>
    </row>
    <row r="1564" spans="12:12">
      <c r="L1564" s="31">
        <v>16.309999999999999</v>
      </c>
    </row>
    <row r="1565" spans="12:12">
      <c r="L1565" s="31">
        <v>16.32</v>
      </c>
    </row>
    <row r="1566" spans="12:12">
      <c r="L1566" s="31">
        <v>16.329999999999998</v>
      </c>
    </row>
    <row r="1567" spans="12:12">
      <c r="L1567" s="31">
        <v>16.34</v>
      </c>
    </row>
    <row r="1568" spans="12:12">
      <c r="L1568" s="31">
        <v>16.350000000000001</v>
      </c>
    </row>
    <row r="1569" spans="12:12">
      <c r="L1569" s="31">
        <v>16.36</v>
      </c>
    </row>
    <row r="1570" spans="12:12">
      <c r="L1570" s="31">
        <v>16.37</v>
      </c>
    </row>
    <row r="1571" spans="12:12">
      <c r="L1571" s="31">
        <v>16.38</v>
      </c>
    </row>
    <row r="1572" spans="12:12">
      <c r="L1572" s="31">
        <v>16.39</v>
      </c>
    </row>
    <row r="1573" spans="12:12">
      <c r="L1573" s="31">
        <v>16.399999999999999</v>
      </c>
    </row>
    <row r="1574" spans="12:12">
      <c r="L1574" s="31">
        <v>16.41</v>
      </c>
    </row>
    <row r="1575" spans="12:12">
      <c r="L1575" s="31">
        <v>16.420000000000002</v>
      </c>
    </row>
    <row r="1576" spans="12:12">
      <c r="L1576" s="31">
        <v>16.43</v>
      </c>
    </row>
    <row r="1577" spans="12:12">
      <c r="L1577" s="31">
        <v>16.440000000000001</v>
      </c>
    </row>
    <row r="1578" spans="12:12">
      <c r="L1578" s="31">
        <v>16.45</v>
      </c>
    </row>
    <row r="1579" spans="12:12">
      <c r="L1579" s="31">
        <v>16.46</v>
      </c>
    </row>
    <row r="1580" spans="12:12">
      <c r="L1580" s="31">
        <v>16.47</v>
      </c>
    </row>
    <row r="1581" spans="12:12">
      <c r="L1581" s="31">
        <v>16.48</v>
      </c>
    </row>
    <row r="1582" spans="12:12">
      <c r="L1582" s="31">
        <v>16.489999999999998</v>
      </c>
    </row>
    <row r="1583" spans="12:12">
      <c r="L1583" s="31">
        <v>16.5</v>
      </c>
    </row>
    <row r="1584" spans="12:12">
      <c r="L1584" s="31">
        <v>16.510000000000002</v>
      </c>
    </row>
    <row r="1585" spans="12:12">
      <c r="L1585" s="31">
        <v>16.52</v>
      </c>
    </row>
    <row r="1586" spans="12:12">
      <c r="L1586" s="31">
        <v>16.53</v>
      </c>
    </row>
    <row r="1587" spans="12:12">
      <c r="L1587" s="31">
        <v>16.54</v>
      </c>
    </row>
    <row r="1588" spans="12:12">
      <c r="L1588" s="31">
        <v>16.55</v>
      </c>
    </row>
    <row r="1589" spans="12:12">
      <c r="L1589" s="31">
        <v>16.559999999999999</v>
      </c>
    </row>
    <row r="1590" spans="12:12">
      <c r="L1590" s="31">
        <v>16.57</v>
      </c>
    </row>
    <row r="1591" spans="12:12">
      <c r="L1591" s="31">
        <v>16.579999999999998</v>
      </c>
    </row>
    <row r="1592" spans="12:12">
      <c r="L1592" s="31">
        <v>16.59</v>
      </c>
    </row>
    <row r="1593" spans="12:12">
      <c r="L1593" s="31">
        <v>16.600000000000001</v>
      </c>
    </row>
    <row r="1594" spans="12:12">
      <c r="L1594" s="31">
        <v>16.61</v>
      </c>
    </row>
    <row r="1595" spans="12:12">
      <c r="L1595" s="31">
        <v>16.62</v>
      </c>
    </row>
    <row r="1596" spans="12:12">
      <c r="L1596" s="31">
        <v>16.63</v>
      </c>
    </row>
    <row r="1597" spans="12:12">
      <c r="L1597" s="31">
        <v>16.64</v>
      </c>
    </row>
    <row r="1598" spans="12:12">
      <c r="L1598" s="31">
        <v>16.649999999999999</v>
      </c>
    </row>
    <row r="1599" spans="12:12">
      <c r="L1599" s="31">
        <v>16.66</v>
      </c>
    </row>
    <row r="1600" spans="12:12">
      <c r="L1600" s="31">
        <v>16.670000000000002</v>
      </c>
    </row>
    <row r="1601" spans="12:12">
      <c r="L1601" s="31">
        <v>16.68</v>
      </c>
    </row>
    <row r="1602" spans="12:12">
      <c r="L1602" s="31">
        <v>16.690000000000001</v>
      </c>
    </row>
    <row r="1603" spans="12:12">
      <c r="L1603" s="31">
        <v>16.7</v>
      </c>
    </row>
    <row r="1604" spans="12:12">
      <c r="L1604" s="31">
        <v>16.71</v>
      </c>
    </row>
    <row r="1605" spans="12:12">
      <c r="L1605" s="31">
        <v>16.72</v>
      </c>
    </row>
    <row r="1606" spans="12:12">
      <c r="L1606" s="31">
        <v>16.73</v>
      </c>
    </row>
    <row r="1607" spans="12:12">
      <c r="L1607" s="31">
        <v>16.739999999999998</v>
      </c>
    </row>
    <row r="1608" spans="12:12">
      <c r="L1608" s="31">
        <v>16.75</v>
      </c>
    </row>
    <row r="1609" spans="12:12">
      <c r="L1609" s="31">
        <v>16.760000000000002</v>
      </c>
    </row>
    <row r="1610" spans="12:12">
      <c r="L1610" s="31">
        <v>16.77</v>
      </c>
    </row>
    <row r="1611" spans="12:12">
      <c r="L1611" s="31">
        <v>16.78</v>
      </c>
    </row>
    <row r="1612" spans="12:12">
      <c r="L1612" s="31">
        <v>16.79</v>
      </c>
    </row>
    <row r="1613" spans="12:12">
      <c r="L1613" s="31">
        <v>16.8</v>
      </c>
    </row>
    <row r="1614" spans="12:12">
      <c r="L1614" s="31">
        <v>16.809999999999999</v>
      </c>
    </row>
    <row r="1615" spans="12:12">
      <c r="L1615" s="31">
        <v>16.82</v>
      </c>
    </row>
    <row r="1616" spans="12:12">
      <c r="L1616" s="31">
        <v>16.829999999999998</v>
      </c>
    </row>
    <row r="1617" spans="12:12">
      <c r="L1617" s="31">
        <v>16.84</v>
      </c>
    </row>
    <row r="1618" spans="12:12">
      <c r="L1618" s="31">
        <v>16.850000000000001</v>
      </c>
    </row>
    <row r="1619" spans="12:12">
      <c r="L1619" s="31">
        <v>16.86</v>
      </c>
    </row>
    <row r="1620" spans="12:12">
      <c r="L1620" s="31">
        <v>16.87</v>
      </c>
    </row>
    <row r="1621" spans="12:12">
      <c r="L1621" s="31">
        <v>16.88</v>
      </c>
    </row>
    <row r="1622" spans="12:12">
      <c r="L1622" s="31">
        <v>16.89</v>
      </c>
    </row>
    <row r="1623" spans="12:12">
      <c r="L1623" s="31">
        <v>16.899999999999999</v>
      </c>
    </row>
    <row r="1624" spans="12:12">
      <c r="L1624" s="31">
        <v>16.91</v>
      </c>
    </row>
    <row r="1625" spans="12:12">
      <c r="L1625" s="31">
        <v>16.920000000000002</v>
      </c>
    </row>
    <row r="1626" spans="12:12">
      <c r="L1626" s="31">
        <v>16.93</v>
      </c>
    </row>
    <row r="1627" spans="12:12">
      <c r="L1627" s="31">
        <v>16.940000000000001</v>
      </c>
    </row>
    <row r="1628" spans="12:12">
      <c r="L1628" s="31">
        <v>16.95</v>
      </c>
    </row>
    <row r="1629" spans="12:12">
      <c r="L1629" s="31">
        <v>16.96</v>
      </c>
    </row>
    <row r="1630" spans="12:12">
      <c r="L1630" s="31">
        <v>16.97</v>
      </c>
    </row>
    <row r="1631" spans="12:12">
      <c r="L1631" s="31">
        <v>16.98</v>
      </c>
    </row>
    <row r="1632" spans="12:12">
      <c r="L1632" s="31">
        <v>16.989999999999998</v>
      </c>
    </row>
    <row r="1633" spans="12:12">
      <c r="L1633" s="31">
        <v>17</v>
      </c>
    </row>
    <row r="1634" spans="12:12">
      <c r="L1634" s="31">
        <v>17.010000000000002</v>
      </c>
    </row>
    <row r="1635" spans="12:12">
      <c r="L1635" s="31">
        <v>17.02</v>
      </c>
    </row>
    <row r="1636" spans="12:12">
      <c r="L1636" s="31">
        <v>17.03</v>
      </c>
    </row>
    <row r="1637" spans="12:12">
      <c r="L1637" s="31">
        <v>17.04</v>
      </c>
    </row>
    <row r="1638" spans="12:12">
      <c r="L1638" s="31">
        <v>17.05</v>
      </c>
    </row>
    <row r="1639" spans="12:12">
      <c r="L1639" s="31">
        <v>17.059999999999999</v>
      </c>
    </row>
    <row r="1640" spans="12:12">
      <c r="L1640" s="31">
        <v>17.07</v>
      </c>
    </row>
    <row r="1641" spans="12:12">
      <c r="L1641" s="31">
        <v>17.079999999999998</v>
      </c>
    </row>
    <row r="1642" spans="12:12">
      <c r="L1642" s="31">
        <v>17.09</v>
      </c>
    </row>
    <row r="1643" spans="12:12">
      <c r="L1643" s="31">
        <v>17.100000000000001</v>
      </c>
    </row>
    <row r="1644" spans="12:12">
      <c r="L1644" s="31">
        <v>17.11</v>
      </c>
    </row>
    <row r="1645" spans="12:12">
      <c r="L1645" s="31">
        <v>17.12</v>
      </c>
    </row>
    <row r="1646" spans="12:12">
      <c r="L1646" s="31">
        <v>17.13</v>
      </c>
    </row>
    <row r="1647" spans="12:12">
      <c r="L1647" s="31">
        <v>17.14</v>
      </c>
    </row>
    <row r="1648" spans="12:12">
      <c r="L1648" s="31">
        <v>17.149999999999999</v>
      </c>
    </row>
    <row r="1649" spans="12:12">
      <c r="L1649" s="31">
        <v>17.16</v>
      </c>
    </row>
    <row r="1650" spans="12:12">
      <c r="L1650" s="31">
        <v>17.170000000000002</v>
      </c>
    </row>
    <row r="1651" spans="12:12">
      <c r="L1651" s="31">
        <v>17.18</v>
      </c>
    </row>
    <row r="1652" spans="12:12">
      <c r="L1652" s="31">
        <v>17.190000000000001</v>
      </c>
    </row>
    <row r="1653" spans="12:12">
      <c r="L1653" s="31">
        <v>17.2</v>
      </c>
    </row>
    <row r="1654" spans="12:12">
      <c r="L1654" s="31">
        <v>17.21</v>
      </c>
    </row>
    <row r="1655" spans="12:12">
      <c r="L1655" s="31">
        <v>17.22</v>
      </c>
    </row>
    <row r="1656" spans="12:12">
      <c r="L1656" s="31">
        <v>17.23</v>
      </c>
    </row>
    <row r="1657" spans="12:12">
      <c r="L1657" s="31">
        <v>17.239999999999998</v>
      </c>
    </row>
    <row r="1658" spans="12:12">
      <c r="L1658" s="31">
        <v>17.25</v>
      </c>
    </row>
    <row r="1659" spans="12:12">
      <c r="L1659" s="31">
        <v>17.260000000000002</v>
      </c>
    </row>
    <row r="1660" spans="12:12">
      <c r="L1660" s="31">
        <v>17.27</v>
      </c>
    </row>
    <row r="1661" spans="12:12">
      <c r="L1661" s="31">
        <v>17.28</v>
      </c>
    </row>
    <row r="1662" spans="12:12">
      <c r="L1662" s="31">
        <v>17.29</v>
      </c>
    </row>
    <row r="1663" spans="12:12">
      <c r="L1663" s="31">
        <v>17.3</v>
      </c>
    </row>
    <row r="1664" spans="12:12">
      <c r="L1664" s="31">
        <v>17.309999999999999</v>
      </c>
    </row>
    <row r="1665" spans="12:12">
      <c r="L1665" s="31">
        <v>17.32</v>
      </c>
    </row>
    <row r="1666" spans="12:12">
      <c r="L1666" s="31">
        <v>17.329999999999998</v>
      </c>
    </row>
    <row r="1667" spans="12:12">
      <c r="L1667" s="31">
        <v>17.34</v>
      </c>
    </row>
    <row r="1668" spans="12:12">
      <c r="L1668" s="31">
        <v>17.350000000000001</v>
      </c>
    </row>
    <row r="1669" spans="12:12">
      <c r="L1669" s="31">
        <v>17.36</v>
      </c>
    </row>
    <row r="1670" spans="12:12">
      <c r="L1670" s="31">
        <v>17.37</v>
      </c>
    </row>
    <row r="1671" spans="12:12">
      <c r="L1671" s="31">
        <v>17.38</v>
      </c>
    </row>
    <row r="1672" spans="12:12">
      <c r="L1672" s="31">
        <v>17.39</v>
      </c>
    </row>
    <row r="1673" spans="12:12">
      <c r="L1673" s="31">
        <v>17.399999999999999</v>
      </c>
    </row>
    <row r="1674" spans="12:12">
      <c r="L1674" s="31">
        <v>17.41</v>
      </c>
    </row>
    <row r="1675" spans="12:12">
      <c r="L1675" s="31">
        <v>17.420000000000002</v>
      </c>
    </row>
    <row r="1676" spans="12:12">
      <c r="L1676" s="31">
        <v>17.43</v>
      </c>
    </row>
    <row r="1677" spans="12:12">
      <c r="L1677" s="31">
        <v>17.440000000000001</v>
      </c>
    </row>
    <row r="1678" spans="12:12">
      <c r="L1678" s="31">
        <v>17.45</v>
      </c>
    </row>
    <row r="1679" spans="12:12">
      <c r="L1679" s="31">
        <v>17.46</v>
      </c>
    </row>
    <row r="1680" spans="12:12">
      <c r="L1680" s="31">
        <v>17.47</v>
      </c>
    </row>
    <row r="1681" spans="12:12">
      <c r="L1681" s="31">
        <v>17.48</v>
      </c>
    </row>
    <row r="1682" spans="12:12">
      <c r="L1682" s="31">
        <v>17.489999999999998</v>
      </c>
    </row>
    <row r="1683" spans="12:12">
      <c r="L1683" s="31">
        <v>17.5</v>
      </c>
    </row>
    <row r="1684" spans="12:12">
      <c r="L1684" s="31">
        <v>17.510000000000002</v>
      </c>
    </row>
    <row r="1685" spans="12:12">
      <c r="L1685" s="31">
        <v>17.52</v>
      </c>
    </row>
    <row r="1686" spans="12:12">
      <c r="L1686" s="31">
        <v>17.53</v>
      </c>
    </row>
    <row r="1687" spans="12:12">
      <c r="L1687" s="31">
        <v>17.54</v>
      </c>
    </row>
    <row r="1688" spans="12:12">
      <c r="L1688" s="31">
        <v>17.55</v>
      </c>
    </row>
    <row r="1689" spans="12:12">
      <c r="L1689" s="31">
        <v>17.559999999999999</v>
      </c>
    </row>
    <row r="1690" spans="12:12">
      <c r="L1690" s="31">
        <v>17.57</v>
      </c>
    </row>
    <row r="1691" spans="12:12">
      <c r="L1691" s="31">
        <v>17.579999999999998</v>
      </c>
    </row>
    <row r="1692" spans="12:12">
      <c r="L1692" s="31">
        <v>17.59</v>
      </c>
    </row>
    <row r="1693" spans="12:12">
      <c r="L1693" s="31">
        <v>17.600000000000001</v>
      </c>
    </row>
    <row r="1694" spans="12:12">
      <c r="L1694" s="31">
        <v>17.61</v>
      </c>
    </row>
    <row r="1695" spans="12:12">
      <c r="L1695" s="31">
        <v>17.62</v>
      </c>
    </row>
    <row r="1696" spans="12:12">
      <c r="L1696" s="31">
        <v>17.63</v>
      </c>
    </row>
    <row r="1697" spans="12:12">
      <c r="L1697" s="31">
        <v>17.64</v>
      </c>
    </row>
    <row r="1698" spans="12:12">
      <c r="L1698" s="31">
        <v>17.649999999999999</v>
      </c>
    </row>
    <row r="1699" spans="12:12">
      <c r="L1699" s="31">
        <v>17.66</v>
      </c>
    </row>
    <row r="1700" spans="12:12">
      <c r="L1700" s="31">
        <v>17.670000000000002</v>
      </c>
    </row>
    <row r="1701" spans="12:12">
      <c r="L1701" s="31">
        <v>17.68</v>
      </c>
    </row>
    <row r="1702" spans="12:12">
      <c r="L1702" s="31">
        <v>17.690000000000001</v>
      </c>
    </row>
    <row r="1703" spans="12:12">
      <c r="L1703" s="31">
        <v>17.7</v>
      </c>
    </row>
    <row r="1704" spans="12:12">
      <c r="L1704" s="31">
        <v>17.71</v>
      </c>
    </row>
    <row r="1705" spans="12:12">
      <c r="L1705" s="31">
        <v>17.72</v>
      </c>
    </row>
    <row r="1706" spans="12:12">
      <c r="L1706" s="31">
        <v>17.73</v>
      </c>
    </row>
    <row r="1707" spans="12:12">
      <c r="L1707" s="31">
        <v>17.739999999999998</v>
      </c>
    </row>
    <row r="1708" spans="12:12">
      <c r="L1708" s="31">
        <v>17.75</v>
      </c>
    </row>
    <row r="1709" spans="12:12">
      <c r="L1709" s="31">
        <v>17.760000000000002</v>
      </c>
    </row>
    <row r="1710" spans="12:12">
      <c r="L1710" s="31">
        <v>17.77</v>
      </c>
    </row>
    <row r="1711" spans="12:12">
      <c r="L1711" s="31">
        <v>17.78</v>
      </c>
    </row>
    <row r="1712" spans="12:12">
      <c r="L1712" s="31">
        <v>17.79</v>
      </c>
    </row>
    <row r="1713" spans="12:12">
      <c r="L1713" s="31">
        <v>17.8</v>
      </c>
    </row>
    <row r="1714" spans="12:12">
      <c r="L1714" s="31">
        <v>17.809999999999999</v>
      </c>
    </row>
    <row r="1715" spans="12:12">
      <c r="L1715" s="31">
        <v>17.82</v>
      </c>
    </row>
    <row r="1716" spans="12:12">
      <c r="L1716" s="31">
        <v>17.829999999999998</v>
      </c>
    </row>
    <row r="1717" spans="12:12">
      <c r="L1717" s="31">
        <v>17.84</v>
      </c>
    </row>
    <row r="1718" spans="12:12">
      <c r="L1718" s="31">
        <v>17.850000000000001</v>
      </c>
    </row>
    <row r="1719" spans="12:12">
      <c r="L1719" s="31">
        <v>17.86</v>
      </c>
    </row>
    <row r="1720" spans="12:12">
      <c r="L1720" s="31">
        <v>17.87</v>
      </c>
    </row>
    <row r="1721" spans="12:12">
      <c r="L1721" s="31">
        <v>17.88</v>
      </c>
    </row>
    <row r="1722" spans="12:12">
      <c r="L1722" s="31">
        <v>17.89</v>
      </c>
    </row>
    <row r="1723" spans="12:12">
      <c r="L1723" s="31">
        <v>17.899999999999999</v>
      </c>
    </row>
    <row r="1724" spans="12:12">
      <c r="L1724" s="31">
        <v>17.91</v>
      </c>
    </row>
    <row r="1725" spans="12:12">
      <c r="L1725" s="31">
        <v>17.920000000000002</v>
      </c>
    </row>
    <row r="1726" spans="12:12">
      <c r="L1726" s="31">
        <v>17.93</v>
      </c>
    </row>
    <row r="1727" spans="12:12">
      <c r="L1727" s="31">
        <v>17.940000000000001</v>
      </c>
    </row>
    <row r="1728" spans="12:12">
      <c r="L1728" s="31">
        <v>17.95</v>
      </c>
    </row>
    <row r="1729" spans="12:12">
      <c r="L1729" s="31">
        <v>17.96</v>
      </c>
    </row>
    <row r="1730" spans="12:12">
      <c r="L1730" s="31">
        <v>17.97</v>
      </c>
    </row>
    <row r="1731" spans="12:12">
      <c r="L1731" s="31">
        <v>17.98</v>
      </c>
    </row>
    <row r="1732" spans="12:12">
      <c r="L1732" s="31">
        <v>17.989999999999998</v>
      </c>
    </row>
    <row r="1733" spans="12:12">
      <c r="L1733" s="31">
        <v>18</v>
      </c>
    </row>
    <row r="1734" spans="12:12">
      <c r="L1734" s="31">
        <v>18.010000000000002</v>
      </c>
    </row>
    <row r="1735" spans="12:12">
      <c r="L1735" s="31">
        <v>18.02</v>
      </c>
    </row>
    <row r="1736" spans="12:12">
      <c r="L1736" s="31">
        <v>18.03</v>
      </c>
    </row>
    <row r="1737" spans="12:12">
      <c r="L1737" s="31">
        <v>18.04</v>
      </c>
    </row>
    <row r="1738" spans="12:12">
      <c r="L1738" s="31">
        <v>18.05</v>
      </c>
    </row>
    <row r="1739" spans="12:12">
      <c r="L1739" s="31">
        <v>18.059999999999999</v>
      </c>
    </row>
    <row r="1740" spans="12:12">
      <c r="L1740" s="31">
        <v>18.07</v>
      </c>
    </row>
    <row r="1741" spans="12:12">
      <c r="L1741" s="31">
        <v>18.079999999999998</v>
      </c>
    </row>
    <row r="1742" spans="12:12">
      <c r="L1742" s="31">
        <v>18.09</v>
      </c>
    </row>
    <row r="1743" spans="12:12">
      <c r="L1743" s="31">
        <v>18.100000000000001</v>
      </c>
    </row>
    <row r="1744" spans="12:12">
      <c r="L1744" s="31">
        <v>18.11</v>
      </c>
    </row>
    <row r="1745" spans="12:12">
      <c r="L1745" s="31">
        <v>18.12</v>
      </c>
    </row>
    <row r="1746" spans="12:12">
      <c r="L1746" s="31">
        <v>18.13</v>
      </c>
    </row>
    <row r="1747" spans="12:12">
      <c r="L1747" s="31">
        <v>18.14</v>
      </c>
    </row>
    <row r="1748" spans="12:12">
      <c r="L1748" s="31">
        <v>18.149999999999999</v>
      </c>
    </row>
    <row r="1749" spans="12:12">
      <c r="L1749" s="31">
        <v>18.16</v>
      </c>
    </row>
    <row r="1750" spans="12:12">
      <c r="L1750" s="31">
        <v>18.170000000000002</v>
      </c>
    </row>
    <row r="1751" spans="12:12">
      <c r="L1751" s="31">
        <v>18.18</v>
      </c>
    </row>
    <row r="1752" spans="12:12">
      <c r="L1752" s="31">
        <v>18.190000000000001</v>
      </c>
    </row>
    <row r="1753" spans="12:12">
      <c r="L1753" s="31">
        <v>18.2</v>
      </c>
    </row>
    <row r="1754" spans="12:12">
      <c r="L1754" s="31">
        <v>18.21</v>
      </c>
    </row>
    <row r="1755" spans="12:12">
      <c r="L1755" s="31">
        <v>18.22</v>
      </c>
    </row>
    <row r="1756" spans="12:12">
      <c r="L1756" s="31">
        <v>18.23</v>
      </c>
    </row>
    <row r="1757" spans="12:12">
      <c r="L1757" s="31">
        <v>18.239999999999998</v>
      </c>
    </row>
    <row r="1758" spans="12:12">
      <c r="L1758" s="31">
        <v>18.25</v>
      </c>
    </row>
    <row r="1759" spans="12:12">
      <c r="L1759" s="31">
        <v>18.260000000000002</v>
      </c>
    </row>
    <row r="1760" spans="12:12">
      <c r="L1760" s="31">
        <v>18.27</v>
      </c>
    </row>
    <row r="1761" spans="12:12">
      <c r="L1761" s="31">
        <v>18.28</v>
      </c>
    </row>
    <row r="1762" spans="12:12">
      <c r="L1762" s="31">
        <v>18.29</v>
      </c>
    </row>
    <row r="1763" spans="12:12">
      <c r="L1763" s="31">
        <v>18.3</v>
      </c>
    </row>
    <row r="1764" spans="12:12">
      <c r="L1764" s="31">
        <v>18.309999999999999</v>
      </c>
    </row>
    <row r="1765" spans="12:12">
      <c r="L1765" s="31">
        <v>18.32</v>
      </c>
    </row>
    <row r="1766" spans="12:12">
      <c r="L1766" s="31">
        <v>18.329999999999998</v>
      </c>
    </row>
    <row r="1767" spans="12:12">
      <c r="L1767" s="31">
        <v>18.34</v>
      </c>
    </row>
    <row r="1768" spans="12:12">
      <c r="L1768" s="31">
        <v>18.350000000000001</v>
      </c>
    </row>
    <row r="1769" spans="12:12">
      <c r="L1769" s="31">
        <v>18.36</v>
      </c>
    </row>
    <row r="1770" spans="12:12">
      <c r="L1770" s="31">
        <v>18.37</v>
      </c>
    </row>
    <row r="1771" spans="12:12">
      <c r="L1771" s="31">
        <v>18.38</v>
      </c>
    </row>
    <row r="1772" spans="12:12">
      <c r="L1772" s="31">
        <v>18.39</v>
      </c>
    </row>
    <row r="1773" spans="12:12">
      <c r="L1773" s="31">
        <v>18.399999999999999</v>
      </c>
    </row>
    <row r="1774" spans="12:12">
      <c r="L1774" s="31">
        <v>18.41</v>
      </c>
    </row>
    <row r="1775" spans="12:12">
      <c r="L1775" s="31">
        <v>18.420000000000002</v>
      </c>
    </row>
    <row r="1776" spans="12:12">
      <c r="L1776" s="31">
        <v>18.43</v>
      </c>
    </row>
    <row r="1777" spans="12:12">
      <c r="L1777" s="31">
        <v>18.440000000000001</v>
      </c>
    </row>
    <row r="1778" spans="12:12">
      <c r="L1778" s="31">
        <v>18.45</v>
      </c>
    </row>
    <row r="1779" spans="12:12">
      <c r="L1779" s="31">
        <v>18.46</v>
      </c>
    </row>
    <row r="1780" spans="12:12">
      <c r="L1780" s="31">
        <v>18.47</v>
      </c>
    </row>
    <row r="1781" spans="12:12">
      <c r="L1781" s="31">
        <v>18.48</v>
      </c>
    </row>
    <row r="1782" spans="12:12">
      <c r="L1782" s="31">
        <v>18.489999999999998</v>
      </c>
    </row>
    <row r="1783" spans="12:12">
      <c r="L1783" s="31">
        <v>18.5</v>
      </c>
    </row>
    <row r="1784" spans="12:12">
      <c r="L1784" s="31">
        <v>18.510000000000002</v>
      </c>
    </row>
    <row r="1785" spans="12:12">
      <c r="L1785" s="31">
        <v>18.52</v>
      </c>
    </row>
    <row r="1786" spans="12:12">
      <c r="L1786" s="31">
        <v>18.53</v>
      </c>
    </row>
    <row r="1787" spans="12:12">
      <c r="L1787" s="31">
        <v>18.54</v>
      </c>
    </row>
    <row r="1788" spans="12:12">
      <c r="L1788" s="31">
        <v>18.55</v>
      </c>
    </row>
    <row r="1789" spans="12:12">
      <c r="L1789" s="31">
        <v>18.559999999999999</v>
      </c>
    </row>
    <row r="1790" spans="12:12">
      <c r="L1790" s="31">
        <v>18.57</v>
      </c>
    </row>
    <row r="1791" spans="12:12">
      <c r="L1791" s="31">
        <v>18.579999999999998</v>
      </c>
    </row>
    <row r="1792" spans="12:12">
      <c r="L1792" s="31">
        <v>18.59</v>
      </c>
    </row>
    <row r="1793" spans="12:12">
      <c r="L1793" s="31">
        <v>18.600000000000001</v>
      </c>
    </row>
    <row r="1794" spans="12:12">
      <c r="L1794" s="31">
        <v>18.61</v>
      </c>
    </row>
    <row r="1795" spans="12:12">
      <c r="L1795" s="31">
        <v>18.62</v>
      </c>
    </row>
    <row r="1796" spans="12:12">
      <c r="L1796" s="31">
        <v>18.63</v>
      </c>
    </row>
    <row r="1797" spans="12:12">
      <c r="L1797" s="31">
        <v>18.64</v>
      </c>
    </row>
    <row r="1798" spans="12:12">
      <c r="L1798" s="31">
        <v>18.649999999999999</v>
      </c>
    </row>
    <row r="1799" spans="12:12">
      <c r="L1799" s="31">
        <v>18.66</v>
      </c>
    </row>
    <row r="1800" spans="12:12">
      <c r="L1800" s="31">
        <v>18.670000000000002</v>
      </c>
    </row>
    <row r="1801" spans="12:12">
      <c r="L1801" s="31">
        <v>18.68</v>
      </c>
    </row>
    <row r="1802" spans="12:12">
      <c r="L1802" s="31">
        <v>18.690000000000001</v>
      </c>
    </row>
    <row r="1803" spans="12:12">
      <c r="L1803" s="31">
        <v>18.7</v>
      </c>
    </row>
    <row r="1804" spans="12:12">
      <c r="L1804" s="31">
        <v>18.71</v>
      </c>
    </row>
    <row r="1805" spans="12:12">
      <c r="L1805" s="31">
        <v>18.72</v>
      </c>
    </row>
    <row r="1806" spans="12:12">
      <c r="L1806" s="31">
        <v>18.73</v>
      </c>
    </row>
    <row r="1807" spans="12:12">
      <c r="L1807" s="31">
        <v>18.739999999999998</v>
      </c>
    </row>
    <row r="1808" spans="12:12">
      <c r="L1808" s="31">
        <v>18.75</v>
      </c>
    </row>
    <row r="1809" spans="12:12">
      <c r="L1809" s="31">
        <v>18.760000000000002</v>
      </c>
    </row>
    <row r="1810" spans="12:12">
      <c r="L1810" s="31">
        <v>18.77</v>
      </c>
    </row>
    <row r="1811" spans="12:12">
      <c r="L1811" s="31">
        <v>18.78</v>
      </c>
    </row>
    <row r="1812" spans="12:12">
      <c r="L1812" s="31">
        <v>18.79</v>
      </c>
    </row>
    <row r="1813" spans="12:12">
      <c r="L1813" s="31">
        <v>18.8</v>
      </c>
    </row>
    <row r="1814" spans="12:12">
      <c r="L1814" s="31">
        <v>18.809999999999999</v>
      </c>
    </row>
    <row r="1815" spans="12:12">
      <c r="L1815" s="31">
        <v>18.82</v>
      </c>
    </row>
    <row r="1816" spans="12:12">
      <c r="L1816" s="31">
        <v>18.829999999999998</v>
      </c>
    </row>
    <row r="1817" spans="12:12">
      <c r="L1817" s="31">
        <v>18.84</v>
      </c>
    </row>
    <row r="1818" spans="12:12">
      <c r="L1818" s="31">
        <v>18.850000000000001</v>
      </c>
    </row>
    <row r="1819" spans="12:12">
      <c r="L1819" s="31">
        <v>18.86</v>
      </c>
    </row>
    <row r="1820" spans="12:12">
      <c r="L1820" s="31">
        <v>18.87</v>
      </c>
    </row>
    <row r="1821" spans="12:12">
      <c r="L1821" s="31">
        <v>18.88</v>
      </c>
    </row>
    <row r="1822" spans="12:12">
      <c r="L1822" s="31">
        <v>18.89</v>
      </c>
    </row>
    <row r="1823" spans="12:12">
      <c r="L1823" s="31">
        <v>18.899999999999999</v>
      </c>
    </row>
    <row r="1824" spans="12:12">
      <c r="L1824" s="31">
        <v>18.91</v>
      </c>
    </row>
    <row r="1825" spans="12:12">
      <c r="L1825" s="31">
        <v>18.920000000000002</v>
      </c>
    </row>
    <row r="1826" spans="12:12">
      <c r="L1826" s="31">
        <v>18.93</v>
      </c>
    </row>
    <row r="1827" spans="12:12">
      <c r="L1827" s="31">
        <v>18.940000000000001</v>
      </c>
    </row>
    <row r="1828" spans="12:12">
      <c r="L1828" s="31">
        <v>18.95</v>
      </c>
    </row>
    <row r="1829" spans="12:12">
      <c r="L1829" s="31">
        <v>18.96</v>
      </c>
    </row>
    <row r="1830" spans="12:12">
      <c r="L1830" s="31">
        <v>18.97</v>
      </c>
    </row>
    <row r="1831" spans="12:12">
      <c r="L1831" s="31">
        <v>18.98</v>
      </c>
    </row>
    <row r="1832" spans="12:12">
      <c r="L1832" s="31">
        <v>18.989999999999998</v>
      </c>
    </row>
    <row r="1833" spans="12:12">
      <c r="L1833" s="31">
        <v>19</v>
      </c>
    </row>
    <row r="1834" spans="12:12">
      <c r="L1834" s="31">
        <v>19.010000000000002</v>
      </c>
    </row>
    <row r="1835" spans="12:12">
      <c r="L1835" s="31">
        <v>19.02</v>
      </c>
    </row>
    <row r="1836" spans="12:12">
      <c r="L1836" s="31">
        <v>19.03</v>
      </c>
    </row>
    <row r="1837" spans="12:12">
      <c r="L1837" s="31">
        <v>19.04</v>
      </c>
    </row>
    <row r="1838" spans="12:12">
      <c r="L1838" s="31">
        <v>19.05</v>
      </c>
    </row>
    <row r="1839" spans="12:12">
      <c r="L1839" s="31">
        <v>19.059999999999999</v>
      </c>
    </row>
    <row r="1840" spans="12:12">
      <c r="L1840" s="31">
        <v>19.07</v>
      </c>
    </row>
    <row r="1841" spans="12:12">
      <c r="L1841" s="31">
        <v>19.079999999999998</v>
      </c>
    </row>
    <row r="1842" spans="12:12">
      <c r="L1842" s="31">
        <v>19.09</v>
      </c>
    </row>
    <row r="1843" spans="12:12">
      <c r="L1843" s="31">
        <v>19.100000000000001</v>
      </c>
    </row>
    <row r="1844" spans="12:12">
      <c r="L1844" s="31">
        <v>19.11</v>
      </c>
    </row>
    <row r="1845" spans="12:12">
      <c r="L1845" s="31">
        <v>19.12</v>
      </c>
    </row>
    <row r="1846" spans="12:12">
      <c r="L1846" s="31">
        <v>19.13</v>
      </c>
    </row>
    <row r="1847" spans="12:12">
      <c r="L1847" s="31">
        <v>19.14</v>
      </c>
    </row>
    <row r="1848" spans="12:12">
      <c r="L1848" s="31">
        <v>19.149999999999999</v>
      </c>
    </row>
    <row r="1849" spans="12:12">
      <c r="L1849" s="31">
        <v>19.16</v>
      </c>
    </row>
    <row r="1850" spans="12:12">
      <c r="L1850" s="31">
        <v>19.170000000000002</v>
      </c>
    </row>
    <row r="1851" spans="12:12">
      <c r="L1851" s="31">
        <v>19.18</v>
      </c>
    </row>
    <row r="1852" spans="12:12">
      <c r="L1852" s="31">
        <v>19.190000000000001</v>
      </c>
    </row>
    <row r="1853" spans="12:12">
      <c r="L1853" s="31">
        <v>19.2</v>
      </c>
    </row>
    <row r="1854" spans="12:12">
      <c r="L1854" s="31">
        <v>19.21</v>
      </c>
    </row>
    <row r="1855" spans="12:12">
      <c r="L1855" s="31">
        <v>19.22</v>
      </c>
    </row>
    <row r="1856" spans="12:12">
      <c r="L1856" s="31">
        <v>19.23</v>
      </c>
    </row>
    <row r="1857" spans="12:12">
      <c r="L1857" s="31">
        <v>19.239999999999998</v>
      </c>
    </row>
    <row r="1858" spans="12:12">
      <c r="L1858" s="31">
        <v>19.25</v>
      </c>
    </row>
    <row r="1859" spans="12:12">
      <c r="L1859" s="31">
        <v>19.260000000000002</v>
      </c>
    </row>
    <row r="1860" spans="12:12">
      <c r="L1860" s="31">
        <v>19.27</v>
      </c>
    </row>
    <row r="1861" spans="12:12">
      <c r="L1861" s="31">
        <v>19.28</v>
      </c>
    </row>
    <row r="1862" spans="12:12">
      <c r="L1862" s="31">
        <v>19.29</v>
      </c>
    </row>
    <row r="1863" spans="12:12">
      <c r="L1863" s="31">
        <v>19.3</v>
      </c>
    </row>
    <row r="1864" spans="12:12">
      <c r="L1864" s="31">
        <v>19.309999999999999</v>
      </c>
    </row>
    <row r="1865" spans="12:12">
      <c r="L1865" s="31">
        <v>19.32</v>
      </c>
    </row>
    <row r="1866" spans="12:12">
      <c r="L1866" s="31">
        <v>19.329999999999998</v>
      </c>
    </row>
    <row r="1867" spans="12:12">
      <c r="L1867" s="31">
        <v>19.34</v>
      </c>
    </row>
    <row r="1868" spans="12:12">
      <c r="L1868" s="31">
        <v>19.350000000000001</v>
      </c>
    </row>
    <row r="1869" spans="12:12">
      <c r="L1869" s="31">
        <v>19.36</v>
      </c>
    </row>
    <row r="1870" spans="12:12">
      <c r="L1870" s="31">
        <v>19.37</v>
      </c>
    </row>
    <row r="1871" spans="12:12">
      <c r="L1871" s="31">
        <v>19.38</v>
      </c>
    </row>
    <row r="1872" spans="12:12">
      <c r="L1872" s="31">
        <v>19.39</v>
      </c>
    </row>
    <row r="1873" spans="12:12">
      <c r="L1873" s="31">
        <v>19.399999999999999</v>
      </c>
    </row>
    <row r="1874" spans="12:12">
      <c r="L1874" s="31">
        <v>19.41</v>
      </c>
    </row>
    <row r="1875" spans="12:12">
      <c r="L1875" s="31">
        <v>19.420000000000002</v>
      </c>
    </row>
    <row r="1876" spans="12:12">
      <c r="L1876" s="31">
        <v>19.43</v>
      </c>
    </row>
    <row r="1877" spans="12:12">
      <c r="L1877" s="31">
        <v>19.440000000000001</v>
      </c>
    </row>
    <row r="1878" spans="12:12">
      <c r="L1878" s="31">
        <v>19.45</v>
      </c>
    </row>
    <row r="1879" spans="12:12">
      <c r="L1879" s="31">
        <v>19.46</v>
      </c>
    </row>
    <row r="1880" spans="12:12">
      <c r="L1880" s="31">
        <v>19.47</v>
      </c>
    </row>
    <row r="1881" spans="12:12">
      <c r="L1881" s="31">
        <v>19.48</v>
      </c>
    </row>
    <row r="1882" spans="12:12">
      <c r="L1882" s="31">
        <v>19.489999999999998</v>
      </c>
    </row>
    <row r="1883" spans="12:12">
      <c r="L1883" s="31">
        <v>19.5</v>
      </c>
    </row>
    <row r="1884" spans="12:12">
      <c r="L1884" s="31">
        <v>19.510000000000002</v>
      </c>
    </row>
    <row r="1885" spans="12:12">
      <c r="L1885" s="31">
        <v>19.52</v>
      </c>
    </row>
    <row r="1886" spans="12:12">
      <c r="L1886" s="31">
        <v>19.53</v>
      </c>
    </row>
    <row r="1887" spans="12:12">
      <c r="L1887" s="31">
        <v>19.54</v>
      </c>
    </row>
    <row r="1888" spans="12:12">
      <c r="L1888" s="31">
        <v>19.55</v>
      </c>
    </row>
    <row r="1889" spans="12:12">
      <c r="L1889" s="31">
        <v>19.559999999999999</v>
      </c>
    </row>
    <row r="1890" spans="12:12">
      <c r="L1890" s="31">
        <v>19.57</v>
      </c>
    </row>
    <row r="1891" spans="12:12">
      <c r="L1891" s="31">
        <v>19.579999999999998</v>
      </c>
    </row>
    <row r="1892" spans="12:12">
      <c r="L1892" s="31">
        <v>19.59</v>
      </c>
    </row>
    <row r="1893" spans="12:12">
      <c r="L1893" s="31">
        <v>19.600000000000001</v>
      </c>
    </row>
    <row r="1894" spans="12:12">
      <c r="L1894" s="31">
        <v>19.61</v>
      </c>
    </row>
    <row r="1895" spans="12:12">
      <c r="L1895" s="31">
        <v>19.62</v>
      </c>
    </row>
    <row r="1896" spans="12:12">
      <c r="L1896" s="31">
        <v>19.63</v>
      </c>
    </row>
    <row r="1897" spans="12:12">
      <c r="L1897" s="31">
        <v>19.64</v>
      </c>
    </row>
    <row r="1898" spans="12:12">
      <c r="L1898" s="31">
        <v>19.649999999999999</v>
      </c>
    </row>
    <row r="1899" spans="12:12">
      <c r="L1899" s="31">
        <v>19.66</v>
      </c>
    </row>
    <row r="1900" spans="12:12">
      <c r="L1900" s="31">
        <v>19.670000000000002</v>
      </c>
    </row>
    <row r="1901" spans="12:12">
      <c r="L1901" s="31">
        <v>19.68</v>
      </c>
    </row>
    <row r="1902" spans="12:12">
      <c r="L1902" s="31">
        <v>19.690000000000001</v>
      </c>
    </row>
    <row r="1903" spans="12:12">
      <c r="L1903" s="31">
        <v>19.7</v>
      </c>
    </row>
    <row r="1904" spans="12:12">
      <c r="L1904" s="31">
        <v>19.71</v>
      </c>
    </row>
    <row r="1905" spans="12:12">
      <c r="L1905" s="31">
        <v>19.72</v>
      </c>
    </row>
    <row r="1906" spans="12:12">
      <c r="L1906" s="31">
        <v>19.73</v>
      </c>
    </row>
    <row r="1907" spans="12:12">
      <c r="L1907" s="31">
        <v>19.739999999999998</v>
      </c>
    </row>
    <row r="1908" spans="12:12">
      <c r="L1908" s="31">
        <v>19.75</v>
      </c>
    </row>
    <row r="1909" spans="12:12">
      <c r="L1909" s="31">
        <v>19.760000000000002</v>
      </c>
    </row>
    <row r="1910" spans="12:12">
      <c r="L1910" s="31">
        <v>19.77</v>
      </c>
    </row>
    <row r="1911" spans="12:12">
      <c r="L1911" s="31">
        <v>19.78</v>
      </c>
    </row>
    <row r="1912" spans="12:12">
      <c r="L1912" s="31">
        <v>19.79</v>
      </c>
    </row>
    <row r="1913" spans="12:12">
      <c r="L1913" s="31">
        <v>19.8</v>
      </c>
    </row>
    <row r="1914" spans="12:12">
      <c r="L1914" s="31">
        <v>19.809999999999999</v>
      </c>
    </row>
    <row r="1915" spans="12:12">
      <c r="L1915" s="31">
        <v>19.82</v>
      </c>
    </row>
    <row r="1916" spans="12:12">
      <c r="L1916" s="31">
        <v>19.829999999999998</v>
      </c>
    </row>
    <row r="1917" spans="12:12">
      <c r="L1917" s="31">
        <v>19.84</v>
      </c>
    </row>
    <row r="1918" spans="12:12">
      <c r="L1918" s="31">
        <v>19.850000000000001</v>
      </c>
    </row>
    <row r="1919" spans="12:12">
      <c r="L1919" s="31">
        <v>19.86</v>
      </c>
    </row>
    <row r="1920" spans="12:12">
      <c r="L1920" s="31">
        <v>19.87</v>
      </c>
    </row>
    <row r="1921" spans="12:12">
      <c r="L1921" s="31">
        <v>19.88</v>
      </c>
    </row>
    <row r="1922" spans="12:12">
      <c r="L1922" s="31">
        <v>19.89</v>
      </c>
    </row>
    <row r="1923" spans="12:12">
      <c r="L1923" s="31">
        <v>19.899999999999999</v>
      </c>
    </row>
    <row r="1924" spans="12:12">
      <c r="L1924" s="31">
        <v>19.91</v>
      </c>
    </row>
    <row r="1925" spans="12:12">
      <c r="L1925" s="31">
        <v>19.920000000000002</v>
      </c>
    </row>
    <row r="1926" spans="12:12">
      <c r="L1926" s="31">
        <v>19.93</v>
      </c>
    </row>
    <row r="1927" spans="12:12">
      <c r="L1927" s="31">
        <v>19.940000000000001</v>
      </c>
    </row>
    <row r="1928" spans="12:12">
      <c r="L1928" s="31">
        <v>19.95</v>
      </c>
    </row>
    <row r="1929" spans="12:12">
      <c r="L1929" s="31">
        <v>19.96</v>
      </c>
    </row>
    <row r="1930" spans="12:12">
      <c r="L1930" s="31">
        <v>19.97</v>
      </c>
    </row>
    <row r="1931" spans="12:12">
      <c r="L1931" s="31">
        <v>19.98</v>
      </c>
    </row>
    <row r="1932" spans="12:12">
      <c r="L1932" s="31">
        <v>19.989999999999998</v>
      </c>
    </row>
    <row r="1933" spans="12:12">
      <c r="L1933" s="31">
        <v>20</v>
      </c>
    </row>
    <row r="1934" spans="12:12">
      <c r="L1934" s="31">
        <v>20.010000000000002</v>
      </c>
    </row>
    <row r="1935" spans="12:12">
      <c r="L1935" s="31">
        <v>20.02</v>
      </c>
    </row>
    <row r="1936" spans="12:12">
      <c r="L1936" s="31">
        <v>20.03</v>
      </c>
    </row>
    <row r="1937" spans="12:12">
      <c r="L1937" s="31">
        <v>20.04</v>
      </c>
    </row>
    <row r="1938" spans="12:12">
      <c r="L1938" s="31">
        <v>20.05</v>
      </c>
    </row>
    <row r="1939" spans="12:12">
      <c r="L1939" s="31">
        <v>20.059999999999999</v>
      </c>
    </row>
    <row r="1940" spans="12:12">
      <c r="L1940" s="31">
        <v>20.07</v>
      </c>
    </row>
    <row r="1941" spans="12:12">
      <c r="L1941" s="31">
        <v>20.079999999999998</v>
      </c>
    </row>
    <row r="1942" spans="12:12">
      <c r="L1942" s="31">
        <v>20.09</v>
      </c>
    </row>
    <row r="1943" spans="12:12">
      <c r="L1943" s="31">
        <v>20.100000000000001</v>
      </c>
    </row>
    <row r="1944" spans="12:12">
      <c r="L1944" s="31">
        <v>20.11</v>
      </c>
    </row>
    <row r="1945" spans="12:12">
      <c r="L1945" s="31">
        <v>20.12</v>
      </c>
    </row>
    <row r="1946" spans="12:12">
      <c r="L1946" s="31">
        <v>20.13</v>
      </c>
    </row>
    <row r="1947" spans="12:12">
      <c r="L1947" s="31">
        <v>20.14</v>
      </c>
    </row>
    <row r="1948" spans="12:12">
      <c r="L1948" s="31">
        <v>20.149999999999999</v>
      </c>
    </row>
    <row r="1949" spans="12:12">
      <c r="L1949" s="31">
        <v>20.16</v>
      </c>
    </row>
    <row r="1950" spans="12:12">
      <c r="L1950" s="31">
        <v>20.170000000000002</v>
      </c>
    </row>
    <row r="1951" spans="12:12">
      <c r="L1951" s="31">
        <v>20.18</v>
      </c>
    </row>
    <row r="1952" spans="12:12">
      <c r="L1952" s="31">
        <v>20.190000000000001</v>
      </c>
    </row>
    <row r="1953" spans="12:12">
      <c r="L1953" s="31">
        <v>20.2</v>
      </c>
    </row>
    <row r="1954" spans="12:12">
      <c r="L1954" s="31">
        <v>20.21</v>
      </c>
    </row>
    <row r="1955" spans="12:12">
      <c r="L1955" s="31">
        <v>20.22</v>
      </c>
    </row>
    <row r="1956" spans="12:12">
      <c r="L1956" s="31">
        <v>20.23</v>
      </c>
    </row>
    <row r="1957" spans="12:12">
      <c r="L1957" s="31">
        <v>20.239999999999998</v>
      </c>
    </row>
    <row r="1958" spans="12:12">
      <c r="L1958" s="31">
        <v>20.25</v>
      </c>
    </row>
    <row r="1959" spans="12:12">
      <c r="L1959" s="31">
        <v>20.260000000000002</v>
      </c>
    </row>
    <row r="1960" spans="12:12">
      <c r="L1960" s="31">
        <v>20.27</v>
      </c>
    </row>
    <row r="1961" spans="12:12">
      <c r="L1961" s="31">
        <v>20.28</v>
      </c>
    </row>
    <row r="1962" spans="12:12">
      <c r="L1962" s="31">
        <v>20.29</v>
      </c>
    </row>
    <row r="1963" spans="12:12">
      <c r="L1963" s="31">
        <v>20.3</v>
      </c>
    </row>
    <row r="1964" spans="12:12">
      <c r="L1964" s="31">
        <v>20.309999999999999</v>
      </c>
    </row>
    <row r="1965" spans="12:12">
      <c r="L1965" s="31">
        <v>20.32</v>
      </c>
    </row>
    <row r="1966" spans="12:12">
      <c r="L1966" s="31">
        <v>20.329999999999998</v>
      </c>
    </row>
    <row r="1967" spans="12:12">
      <c r="L1967" s="31">
        <v>20.34</v>
      </c>
    </row>
    <row r="1968" spans="12:12">
      <c r="L1968" s="31">
        <v>20.350000000000001</v>
      </c>
    </row>
    <row r="1969" spans="12:12">
      <c r="L1969" s="31">
        <v>20.36</v>
      </c>
    </row>
    <row r="1970" spans="12:12">
      <c r="L1970" s="31">
        <v>20.37</v>
      </c>
    </row>
    <row r="1971" spans="12:12">
      <c r="L1971" s="31">
        <v>20.38</v>
      </c>
    </row>
    <row r="1972" spans="12:12">
      <c r="L1972" s="31">
        <v>20.39</v>
      </c>
    </row>
    <row r="1973" spans="12:12">
      <c r="L1973" s="31">
        <v>20.399999999999999</v>
      </c>
    </row>
    <row r="1974" spans="12:12">
      <c r="L1974" s="31">
        <v>20.41</v>
      </c>
    </row>
    <row r="1975" spans="12:12">
      <c r="L1975" s="31">
        <v>20.420000000000002</v>
      </c>
    </row>
    <row r="1976" spans="12:12">
      <c r="L1976" s="31">
        <v>20.43</v>
      </c>
    </row>
    <row r="1977" spans="12:12">
      <c r="L1977" s="31">
        <v>20.440000000000001</v>
      </c>
    </row>
    <row r="1978" spans="12:12">
      <c r="L1978" s="31">
        <v>20.45</v>
      </c>
    </row>
    <row r="1979" spans="12:12">
      <c r="L1979" s="31">
        <v>20.46</v>
      </c>
    </row>
    <row r="1980" spans="12:12">
      <c r="L1980" s="31">
        <v>20.47</v>
      </c>
    </row>
    <row r="1981" spans="12:12">
      <c r="L1981" s="31">
        <v>20.48</v>
      </c>
    </row>
    <row r="1982" spans="12:12">
      <c r="L1982" s="31">
        <v>20.49</v>
      </c>
    </row>
    <row r="1983" spans="12:12">
      <c r="L1983" s="31">
        <v>20.5</v>
      </c>
    </row>
    <row r="1984" spans="12:12">
      <c r="L1984" s="31">
        <v>20.51</v>
      </c>
    </row>
    <row r="1985" spans="12:12">
      <c r="L1985" s="31">
        <v>20.52</v>
      </c>
    </row>
    <row r="1986" spans="12:12">
      <c r="L1986" s="31">
        <v>20.53</v>
      </c>
    </row>
    <row r="1987" spans="12:12">
      <c r="L1987" s="31">
        <v>20.54</v>
      </c>
    </row>
    <row r="1988" spans="12:12">
      <c r="L1988" s="31">
        <v>20.55</v>
      </c>
    </row>
    <row r="1989" spans="12:12">
      <c r="L1989" s="31">
        <v>20.56</v>
      </c>
    </row>
    <row r="1990" spans="12:12">
      <c r="L1990" s="31">
        <v>20.57</v>
      </c>
    </row>
    <row r="1991" spans="12:12">
      <c r="L1991" s="31">
        <v>20.58</v>
      </c>
    </row>
    <row r="1992" spans="12:12">
      <c r="L1992" s="31">
        <v>20.59</v>
      </c>
    </row>
    <row r="1993" spans="12:12">
      <c r="L1993" s="31">
        <v>20.6</v>
      </c>
    </row>
    <row r="1994" spans="12:12">
      <c r="L1994" s="31">
        <v>20.61</v>
      </c>
    </row>
    <row r="1995" spans="12:12">
      <c r="L1995" s="31">
        <v>20.62</v>
      </c>
    </row>
    <row r="1996" spans="12:12">
      <c r="L1996" s="31">
        <v>20.63</v>
      </c>
    </row>
    <row r="1997" spans="12:12">
      <c r="L1997" s="31">
        <v>20.64</v>
      </c>
    </row>
    <row r="1998" spans="12:12">
      <c r="L1998" s="31">
        <v>20.65</v>
      </c>
    </row>
    <row r="1999" spans="12:12">
      <c r="L1999" s="31">
        <v>20.66</v>
      </c>
    </row>
    <row r="2000" spans="12:12">
      <c r="L2000" s="31">
        <v>20.67</v>
      </c>
    </row>
    <row r="2001" spans="12:12">
      <c r="L2001" s="31">
        <v>20.68</v>
      </c>
    </row>
    <row r="2002" spans="12:12">
      <c r="L2002" s="31">
        <v>20.69</v>
      </c>
    </row>
    <row r="2003" spans="12:12">
      <c r="L2003" s="31">
        <v>20.7</v>
      </c>
    </row>
    <row r="2004" spans="12:12">
      <c r="L2004" s="31">
        <v>20.71</v>
      </c>
    </row>
    <row r="2005" spans="12:12">
      <c r="L2005" s="31">
        <v>20.72</v>
      </c>
    </row>
    <row r="2006" spans="12:12">
      <c r="L2006" s="31">
        <v>20.73</v>
      </c>
    </row>
    <row r="2007" spans="12:12">
      <c r="L2007" s="31">
        <v>20.74</v>
      </c>
    </row>
    <row r="2008" spans="12:12">
      <c r="L2008" s="31">
        <v>20.75</v>
      </c>
    </row>
    <row r="2009" spans="12:12">
      <c r="L2009" s="31">
        <v>20.76</v>
      </c>
    </row>
    <row r="2010" spans="12:12">
      <c r="L2010" s="31">
        <v>20.77</v>
      </c>
    </row>
    <row r="2011" spans="12:12">
      <c r="L2011" s="31">
        <v>20.78</v>
      </c>
    </row>
    <row r="2012" spans="12:12">
      <c r="L2012" s="31">
        <v>20.79</v>
      </c>
    </row>
    <row r="2013" spans="12:12">
      <c r="L2013" s="31">
        <v>20.8</v>
      </c>
    </row>
    <row r="2014" spans="12:12">
      <c r="L2014" s="31">
        <v>20.81</v>
      </c>
    </row>
    <row r="2015" spans="12:12">
      <c r="L2015" s="31">
        <v>20.82</v>
      </c>
    </row>
    <row r="2016" spans="12:12">
      <c r="L2016" s="31">
        <v>20.83</v>
      </c>
    </row>
    <row r="2017" spans="12:12">
      <c r="L2017" s="31">
        <v>20.84</v>
      </c>
    </row>
    <row r="2018" spans="12:12">
      <c r="L2018" s="31">
        <v>20.85</v>
      </c>
    </row>
    <row r="2019" spans="12:12">
      <c r="L2019" s="31">
        <v>20.86</v>
      </c>
    </row>
    <row r="2020" spans="12:12">
      <c r="L2020" s="31">
        <v>20.87</v>
      </c>
    </row>
    <row r="2021" spans="12:12">
      <c r="L2021" s="31">
        <v>20.88</v>
      </c>
    </row>
    <row r="2022" spans="12:12">
      <c r="L2022" s="31">
        <v>20.89</v>
      </c>
    </row>
    <row r="2023" spans="12:12">
      <c r="L2023" s="31">
        <v>20.9</v>
      </c>
    </row>
    <row r="2024" spans="12:12">
      <c r="L2024" s="31">
        <v>20.91</v>
      </c>
    </row>
    <row r="2025" spans="12:12">
      <c r="L2025" s="31">
        <v>20.92</v>
      </c>
    </row>
    <row r="2026" spans="12:12">
      <c r="L2026" s="31">
        <v>20.93</v>
      </c>
    </row>
    <row r="2027" spans="12:12">
      <c r="L2027" s="31">
        <v>20.94</v>
      </c>
    </row>
    <row r="2028" spans="12:12">
      <c r="L2028" s="31">
        <v>20.95</v>
      </c>
    </row>
    <row r="2029" spans="12:12">
      <c r="L2029" s="31">
        <v>20.96</v>
      </c>
    </row>
    <row r="2030" spans="12:12">
      <c r="L2030" s="31">
        <v>20.97</v>
      </c>
    </row>
    <row r="2031" spans="12:12">
      <c r="L2031" s="31">
        <v>20.98</v>
      </c>
    </row>
    <row r="2032" spans="12:12">
      <c r="L2032" s="31">
        <v>20.99</v>
      </c>
    </row>
    <row r="2033" spans="12:12">
      <c r="L2033" s="31">
        <v>21</v>
      </c>
    </row>
    <row r="2034" spans="12:12">
      <c r="L2034" s="31">
        <v>21.01</v>
      </c>
    </row>
    <row r="2035" spans="12:12">
      <c r="L2035" s="31">
        <v>21.02</v>
      </c>
    </row>
    <row r="2036" spans="12:12">
      <c r="L2036" s="31">
        <v>21.03</v>
      </c>
    </row>
    <row r="2037" spans="12:12">
      <c r="L2037" s="31">
        <v>21.04</v>
      </c>
    </row>
    <row r="2038" spans="12:12">
      <c r="L2038" s="31">
        <v>21.05</v>
      </c>
    </row>
    <row r="2039" spans="12:12">
      <c r="L2039" s="31">
        <v>21.06</v>
      </c>
    </row>
    <row r="2040" spans="12:12">
      <c r="L2040" s="31">
        <v>21.07</v>
      </c>
    </row>
    <row r="2041" spans="12:12">
      <c r="L2041" s="31">
        <v>21.08</v>
      </c>
    </row>
    <row r="2042" spans="12:12">
      <c r="L2042" s="31">
        <v>21.09</v>
      </c>
    </row>
    <row r="2043" spans="12:12">
      <c r="L2043" s="31">
        <v>21.1</v>
      </c>
    </row>
    <row r="2044" spans="12:12">
      <c r="L2044" s="31">
        <v>21.11</v>
      </c>
    </row>
    <row r="2045" spans="12:12">
      <c r="L2045" s="31">
        <v>21.12</v>
      </c>
    </row>
    <row r="2046" spans="12:12">
      <c r="L2046" s="31">
        <v>21.13</v>
      </c>
    </row>
    <row r="2047" spans="12:12">
      <c r="L2047" s="31">
        <v>21.14</v>
      </c>
    </row>
    <row r="2048" spans="12:12">
      <c r="L2048" s="31">
        <v>21.15</v>
      </c>
    </row>
    <row r="2049" spans="12:12">
      <c r="L2049" s="31">
        <v>21.16</v>
      </c>
    </row>
    <row r="2050" spans="12:12">
      <c r="L2050" s="31">
        <v>21.17</v>
      </c>
    </row>
    <row r="2051" spans="12:12">
      <c r="L2051" s="31">
        <v>21.18</v>
      </c>
    </row>
    <row r="2052" spans="12:12">
      <c r="L2052" s="31">
        <v>21.19</v>
      </c>
    </row>
    <row r="2053" spans="12:12">
      <c r="L2053" s="31">
        <v>21.2</v>
      </c>
    </row>
    <row r="2054" spans="12:12">
      <c r="L2054" s="31">
        <v>21.21</v>
      </c>
    </row>
    <row r="2055" spans="12:12">
      <c r="L2055" s="31">
        <v>21.22</v>
      </c>
    </row>
    <row r="2056" spans="12:12">
      <c r="L2056" s="31">
        <v>21.23</v>
      </c>
    </row>
    <row r="2057" spans="12:12">
      <c r="L2057" s="31">
        <v>21.24</v>
      </c>
    </row>
    <row r="2058" spans="12:12">
      <c r="L2058" s="31">
        <v>21.25</v>
      </c>
    </row>
    <row r="2059" spans="12:12">
      <c r="L2059" s="31">
        <v>21.26</v>
      </c>
    </row>
    <row r="2060" spans="12:12">
      <c r="L2060" s="31">
        <v>21.27</v>
      </c>
    </row>
    <row r="2061" spans="12:12">
      <c r="L2061" s="31">
        <v>21.28</v>
      </c>
    </row>
    <row r="2062" spans="12:12">
      <c r="L2062" s="31">
        <v>21.29</v>
      </c>
    </row>
    <row r="2063" spans="12:12">
      <c r="L2063" s="31">
        <v>21.3</v>
      </c>
    </row>
    <row r="2064" spans="12:12">
      <c r="L2064" s="31">
        <v>21.31</v>
      </c>
    </row>
    <row r="2065" spans="12:12">
      <c r="L2065" s="31">
        <v>21.32</v>
      </c>
    </row>
    <row r="2066" spans="12:12">
      <c r="L2066" s="31">
        <v>21.33</v>
      </c>
    </row>
    <row r="2067" spans="12:12">
      <c r="L2067" s="31">
        <v>21.34</v>
      </c>
    </row>
    <row r="2068" spans="12:12">
      <c r="L2068" s="31">
        <v>21.35</v>
      </c>
    </row>
    <row r="2069" spans="12:12">
      <c r="L2069" s="31">
        <v>21.36</v>
      </c>
    </row>
    <row r="2070" spans="12:12">
      <c r="L2070" s="31">
        <v>21.37</v>
      </c>
    </row>
    <row r="2071" spans="12:12">
      <c r="L2071" s="31">
        <v>21.38</v>
      </c>
    </row>
    <row r="2072" spans="12:12">
      <c r="L2072" s="31">
        <v>21.39</v>
      </c>
    </row>
    <row r="2073" spans="12:12">
      <c r="L2073" s="31">
        <v>21.4</v>
      </c>
    </row>
    <row r="2074" spans="12:12">
      <c r="L2074" s="31">
        <v>21.41</v>
      </c>
    </row>
    <row r="2075" spans="12:12">
      <c r="L2075" s="31">
        <v>21.42</v>
      </c>
    </row>
    <row r="2076" spans="12:12">
      <c r="L2076" s="31">
        <v>21.43</v>
      </c>
    </row>
    <row r="2077" spans="12:12">
      <c r="L2077" s="31">
        <v>21.44</v>
      </c>
    </row>
    <row r="2078" spans="12:12">
      <c r="L2078" s="31">
        <v>21.45</v>
      </c>
    </row>
    <row r="2079" spans="12:12">
      <c r="L2079" s="31">
        <v>21.46</v>
      </c>
    </row>
    <row r="2080" spans="12:12">
      <c r="L2080" s="31">
        <v>21.47</v>
      </c>
    </row>
    <row r="2081" spans="12:12">
      <c r="L2081" s="31">
        <v>21.48</v>
      </c>
    </row>
    <row r="2082" spans="12:12">
      <c r="L2082" s="31">
        <v>21.49</v>
      </c>
    </row>
    <row r="2083" spans="12:12">
      <c r="L2083" s="31">
        <v>21.5</v>
      </c>
    </row>
    <row r="2084" spans="12:12">
      <c r="L2084" s="31">
        <v>21.51</v>
      </c>
    </row>
    <row r="2085" spans="12:12">
      <c r="L2085" s="31">
        <v>21.52</v>
      </c>
    </row>
    <row r="2086" spans="12:12">
      <c r="L2086" s="31">
        <v>21.53</v>
      </c>
    </row>
    <row r="2087" spans="12:12">
      <c r="L2087" s="31">
        <v>21.54</v>
      </c>
    </row>
    <row r="2088" spans="12:12">
      <c r="L2088" s="31">
        <v>21.55</v>
      </c>
    </row>
    <row r="2089" spans="12:12">
      <c r="L2089" s="31">
        <v>21.56</v>
      </c>
    </row>
    <row r="2090" spans="12:12">
      <c r="L2090" s="31">
        <v>21.57</v>
      </c>
    </row>
    <row r="2091" spans="12:12">
      <c r="L2091" s="31">
        <v>21.58</v>
      </c>
    </row>
    <row r="2092" spans="12:12">
      <c r="L2092" s="31">
        <v>21.59</v>
      </c>
    </row>
    <row r="2093" spans="12:12">
      <c r="L2093" s="31">
        <v>21.6</v>
      </c>
    </row>
    <row r="2094" spans="12:12">
      <c r="L2094" s="31">
        <v>21.61</v>
      </c>
    </row>
    <row r="2095" spans="12:12">
      <c r="L2095" s="31">
        <v>21.62</v>
      </c>
    </row>
    <row r="2096" spans="12:12">
      <c r="L2096" s="31">
        <v>21.63</v>
      </c>
    </row>
    <row r="2097" spans="12:12">
      <c r="L2097" s="31">
        <v>21.64</v>
      </c>
    </row>
    <row r="2098" spans="12:12">
      <c r="L2098" s="31">
        <v>21.65</v>
      </c>
    </row>
    <row r="2099" spans="12:12">
      <c r="L2099" s="31">
        <v>21.66</v>
      </c>
    </row>
    <row r="2100" spans="12:12">
      <c r="L2100" s="31">
        <v>21.67</v>
      </c>
    </row>
    <row r="2101" spans="12:12">
      <c r="L2101" s="31">
        <v>21.68</v>
      </c>
    </row>
    <row r="2102" spans="12:12">
      <c r="L2102" s="31">
        <v>21.69</v>
      </c>
    </row>
    <row r="2103" spans="12:12">
      <c r="L2103" s="31">
        <v>21.7</v>
      </c>
    </row>
    <row r="2104" spans="12:12">
      <c r="L2104" s="31">
        <v>21.71</v>
      </c>
    </row>
    <row r="2105" spans="12:12">
      <c r="L2105" s="31">
        <v>21.72</v>
      </c>
    </row>
    <row r="2106" spans="12:12">
      <c r="L2106" s="31">
        <v>21.73</v>
      </c>
    </row>
    <row r="2107" spans="12:12">
      <c r="L2107" s="31">
        <v>21.74</v>
      </c>
    </row>
    <row r="2108" spans="12:12">
      <c r="L2108" s="31">
        <v>21.75</v>
      </c>
    </row>
    <row r="2109" spans="12:12">
      <c r="L2109" s="31">
        <v>21.76</v>
      </c>
    </row>
    <row r="2110" spans="12:12">
      <c r="L2110" s="31">
        <v>21.77</v>
      </c>
    </row>
    <row r="2111" spans="12:12">
      <c r="L2111" s="31">
        <v>21.78</v>
      </c>
    </row>
    <row r="2112" spans="12:12">
      <c r="L2112" s="31">
        <v>21.79</v>
      </c>
    </row>
    <row r="2113" spans="12:12">
      <c r="L2113" s="31">
        <v>21.8</v>
      </c>
    </row>
    <row r="2114" spans="12:12">
      <c r="L2114" s="31">
        <v>21.81</v>
      </c>
    </row>
    <row r="2115" spans="12:12">
      <c r="L2115" s="31">
        <v>21.82</v>
      </c>
    </row>
    <row r="2116" spans="12:12">
      <c r="L2116" s="31">
        <v>21.83</v>
      </c>
    </row>
    <row r="2117" spans="12:12">
      <c r="L2117" s="31">
        <v>21.84</v>
      </c>
    </row>
    <row r="2118" spans="12:12">
      <c r="L2118" s="31">
        <v>21.85</v>
      </c>
    </row>
    <row r="2119" spans="12:12">
      <c r="L2119" s="31">
        <v>21.86</v>
      </c>
    </row>
    <row r="2120" spans="12:12">
      <c r="L2120" s="31">
        <v>21.87</v>
      </c>
    </row>
    <row r="2121" spans="12:12">
      <c r="L2121" s="31">
        <v>21.88</v>
      </c>
    </row>
    <row r="2122" spans="12:12">
      <c r="L2122" s="31">
        <v>21.89</v>
      </c>
    </row>
    <row r="2123" spans="12:12">
      <c r="L2123" s="31">
        <v>21.9</v>
      </c>
    </row>
    <row r="2124" spans="12:12">
      <c r="L2124" s="31">
        <v>21.91</v>
      </c>
    </row>
    <row r="2125" spans="12:12">
      <c r="L2125" s="31">
        <v>21.92</v>
      </c>
    </row>
    <row r="2126" spans="12:12">
      <c r="L2126" s="31">
        <v>21.93</v>
      </c>
    </row>
    <row r="2127" spans="12:12">
      <c r="L2127" s="31">
        <v>21.94</v>
      </c>
    </row>
    <row r="2128" spans="12:12">
      <c r="L2128" s="31">
        <v>21.95</v>
      </c>
    </row>
    <row r="2129" spans="12:12">
      <c r="L2129" s="31">
        <v>21.96</v>
      </c>
    </row>
    <row r="2130" spans="12:12">
      <c r="L2130" s="31">
        <v>21.97</v>
      </c>
    </row>
    <row r="2131" spans="12:12">
      <c r="L2131" s="31">
        <v>21.98</v>
      </c>
    </row>
    <row r="2132" spans="12:12">
      <c r="L2132" s="31">
        <v>21.99</v>
      </c>
    </row>
    <row r="2133" spans="12:12">
      <c r="L2133" s="31">
        <v>22</v>
      </c>
    </row>
    <row r="2134" spans="12:12">
      <c r="L2134" s="31">
        <v>22.01</v>
      </c>
    </row>
    <row r="2135" spans="12:12">
      <c r="L2135" s="31">
        <v>22.02</v>
      </c>
    </row>
    <row r="2136" spans="12:12">
      <c r="L2136" s="31">
        <v>22.03</v>
      </c>
    </row>
    <row r="2137" spans="12:12">
      <c r="L2137" s="31">
        <v>22.04</v>
      </c>
    </row>
    <row r="2138" spans="12:12">
      <c r="L2138" s="31">
        <v>22.05</v>
      </c>
    </row>
    <row r="2139" spans="12:12">
      <c r="L2139" s="31">
        <v>22.06</v>
      </c>
    </row>
    <row r="2140" spans="12:12">
      <c r="L2140" s="31">
        <v>22.07</v>
      </c>
    </row>
    <row r="2141" spans="12:12">
      <c r="L2141" s="31">
        <v>22.08</v>
      </c>
    </row>
    <row r="2142" spans="12:12">
      <c r="L2142" s="31">
        <v>22.09</v>
      </c>
    </row>
    <row r="2143" spans="12:12">
      <c r="L2143" s="31">
        <v>22.1</v>
      </c>
    </row>
    <row r="2144" spans="12:12">
      <c r="L2144" s="31">
        <v>22.11</v>
      </c>
    </row>
    <row r="2145" spans="12:12">
      <c r="L2145" s="31">
        <v>22.12</v>
      </c>
    </row>
    <row r="2146" spans="12:12">
      <c r="L2146" s="31">
        <v>22.13</v>
      </c>
    </row>
    <row r="2147" spans="12:12">
      <c r="L2147" s="31">
        <v>22.14</v>
      </c>
    </row>
    <row r="2148" spans="12:12">
      <c r="L2148" s="31">
        <v>22.15</v>
      </c>
    </row>
    <row r="2149" spans="12:12">
      <c r="L2149" s="31">
        <v>22.16</v>
      </c>
    </row>
    <row r="2150" spans="12:12">
      <c r="L2150" s="31">
        <v>22.17</v>
      </c>
    </row>
    <row r="2151" spans="12:12">
      <c r="L2151" s="31">
        <v>22.18</v>
      </c>
    </row>
    <row r="2152" spans="12:12">
      <c r="L2152" s="31">
        <v>22.19</v>
      </c>
    </row>
    <row r="2153" spans="12:12">
      <c r="L2153" s="31">
        <v>22.2</v>
      </c>
    </row>
    <row r="2154" spans="12:12">
      <c r="L2154" s="31">
        <v>22.21</v>
      </c>
    </row>
    <row r="2155" spans="12:12">
      <c r="L2155" s="31">
        <v>22.22</v>
      </c>
    </row>
    <row r="2156" spans="12:12">
      <c r="L2156" s="31">
        <v>22.23</v>
      </c>
    </row>
    <row r="2157" spans="12:12">
      <c r="L2157" s="31">
        <v>22.24</v>
      </c>
    </row>
    <row r="2158" spans="12:12">
      <c r="L2158" s="31">
        <v>22.25</v>
      </c>
    </row>
    <row r="2159" spans="12:12">
      <c r="L2159" s="31">
        <v>22.26</v>
      </c>
    </row>
    <row r="2160" spans="12:12">
      <c r="L2160" s="31">
        <v>22.27</v>
      </c>
    </row>
    <row r="2161" spans="12:12">
      <c r="L2161" s="31">
        <v>22.28</v>
      </c>
    </row>
    <row r="2162" spans="12:12">
      <c r="L2162" s="31">
        <v>22.29</v>
      </c>
    </row>
    <row r="2163" spans="12:12">
      <c r="L2163" s="31">
        <v>22.3</v>
      </c>
    </row>
    <row r="2164" spans="12:12">
      <c r="L2164" s="31">
        <v>22.31</v>
      </c>
    </row>
    <row r="2165" spans="12:12">
      <c r="L2165" s="31">
        <v>22.32</v>
      </c>
    </row>
    <row r="2166" spans="12:12">
      <c r="L2166" s="31">
        <v>22.33</v>
      </c>
    </row>
    <row r="2167" spans="12:12">
      <c r="L2167" s="31">
        <v>22.34</v>
      </c>
    </row>
    <row r="2168" spans="12:12">
      <c r="L2168" s="31">
        <v>22.35</v>
      </c>
    </row>
    <row r="2169" spans="12:12">
      <c r="L2169" s="31">
        <v>22.36</v>
      </c>
    </row>
    <row r="2170" spans="12:12">
      <c r="L2170" s="31">
        <v>22.37</v>
      </c>
    </row>
    <row r="2171" spans="12:12">
      <c r="L2171" s="31">
        <v>22.38</v>
      </c>
    </row>
    <row r="2172" spans="12:12">
      <c r="L2172" s="31">
        <v>22.39</v>
      </c>
    </row>
    <row r="2173" spans="12:12">
      <c r="L2173" s="31">
        <v>22.4</v>
      </c>
    </row>
    <row r="2174" spans="12:12">
      <c r="L2174" s="31">
        <v>22.41</v>
      </c>
    </row>
    <row r="2175" spans="12:12">
      <c r="L2175" s="31">
        <v>22.42</v>
      </c>
    </row>
    <row r="2176" spans="12:12">
      <c r="L2176" s="31">
        <v>22.43</v>
      </c>
    </row>
    <row r="2177" spans="12:12">
      <c r="L2177" s="31">
        <v>22.44</v>
      </c>
    </row>
    <row r="2178" spans="12:12">
      <c r="L2178" s="31">
        <v>22.45</v>
      </c>
    </row>
    <row r="2179" spans="12:12">
      <c r="L2179" s="31">
        <v>22.46</v>
      </c>
    </row>
    <row r="2180" spans="12:12">
      <c r="L2180" s="31">
        <v>22.47</v>
      </c>
    </row>
    <row r="2181" spans="12:12">
      <c r="L2181" s="31">
        <v>22.48</v>
      </c>
    </row>
    <row r="2182" spans="12:12">
      <c r="L2182" s="31">
        <v>22.49</v>
      </c>
    </row>
    <row r="2183" spans="12:12">
      <c r="L2183" s="31">
        <v>22.5</v>
      </c>
    </row>
    <row r="2184" spans="12:12">
      <c r="L2184" s="31">
        <v>22.51</v>
      </c>
    </row>
    <row r="2185" spans="12:12">
      <c r="L2185" s="31">
        <v>22.52</v>
      </c>
    </row>
    <row r="2186" spans="12:12">
      <c r="L2186" s="31">
        <v>22.53</v>
      </c>
    </row>
    <row r="2187" spans="12:12">
      <c r="L2187" s="31">
        <v>22.54</v>
      </c>
    </row>
    <row r="2188" spans="12:12">
      <c r="L2188" s="31">
        <v>22.55</v>
      </c>
    </row>
    <row r="2189" spans="12:12">
      <c r="L2189" s="31">
        <v>22.56</v>
      </c>
    </row>
    <row r="2190" spans="12:12">
      <c r="L2190" s="31">
        <v>22.57</v>
      </c>
    </row>
    <row r="2191" spans="12:12">
      <c r="L2191" s="31">
        <v>22.58</v>
      </c>
    </row>
    <row r="2192" spans="12:12">
      <c r="L2192" s="31">
        <v>22.59</v>
      </c>
    </row>
    <row r="2193" spans="12:12">
      <c r="L2193" s="31">
        <v>22.6</v>
      </c>
    </row>
    <row r="2194" spans="12:12">
      <c r="L2194" s="31">
        <v>22.61</v>
      </c>
    </row>
    <row r="2195" spans="12:12">
      <c r="L2195" s="31">
        <v>22.62</v>
      </c>
    </row>
    <row r="2196" spans="12:12">
      <c r="L2196" s="31">
        <v>22.63</v>
      </c>
    </row>
    <row r="2197" spans="12:12">
      <c r="L2197" s="31">
        <v>22.64</v>
      </c>
    </row>
    <row r="2198" spans="12:12">
      <c r="L2198" s="31">
        <v>22.65</v>
      </c>
    </row>
    <row r="2199" spans="12:12">
      <c r="L2199" s="31">
        <v>22.66</v>
      </c>
    </row>
    <row r="2200" spans="12:12">
      <c r="L2200" s="31">
        <v>22.67</v>
      </c>
    </row>
    <row r="2201" spans="12:12">
      <c r="L2201" s="31">
        <v>22.68</v>
      </c>
    </row>
    <row r="2202" spans="12:12">
      <c r="L2202" s="31">
        <v>22.69</v>
      </c>
    </row>
    <row r="2203" spans="12:12">
      <c r="L2203" s="31">
        <v>22.7</v>
      </c>
    </row>
    <row r="2204" spans="12:12">
      <c r="L2204" s="31">
        <v>22.71</v>
      </c>
    </row>
    <row r="2205" spans="12:12">
      <c r="L2205" s="31">
        <v>22.72</v>
      </c>
    </row>
    <row r="2206" spans="12:12">
      <c r="L2206" s="31">
        <v>22.73</v>
      </c>
    </row>
    <row r="2207" spans="12:12">
      <c r="L2207" s="31">
        <v>22.74</v>
      </c>
    </row>
    <row r="2208" spans="12:12">
      <c r="L2208" s="31">
        <v>22.75</v>
      </c>
    </row>
    <row r="2209" spans="12:12">
      <c r="L2209" s="31">
        <v>22.76</v>
      </c>
    </row>
    <row r="2210" spans="12:12">
      <c r="L2210" s="31">
        <v>22.77</v>
      </c>
    </row>
    <row r="2211" spans="12:12">
      <c r="L2211" s="31">
        <v>22.78</v>
      </c>
    </row>
    <row r="2212" spans="12:12">
      <c r="L2212" s="31">
        <v>22.79</v>
      </c>
    </row>
    <row r="2213" spans="12:12">
      <c r="L2213" s="31">
        <v>22.8</v>
      </c>
    </row>
    <row r="2214" spans="12:12">
      <c r="L2214" s="31">
        <v>22.81</v>
      </c>
    </row>
    <row r="2215" spans="12:12">
      <c r="L2215" s="31">
        <v>22.82</v>
      </c>
    </row>
    <row r="2216" spans="12:12">
      <c r="L2216" s="31">
        <v>22.83</v>
      </c>
    </row>
    <row r="2217" spans="12:12">
      <c r="L2217" s="31">
        <v>22.84</v>
      </c>
    </row>
    <row r="2218" spans="12:12">
      <c r="L2218" s="31">
        <v>22.85</v>
      </c>
    </row>
    <row r="2219" spans="12:12">
      <c r="L2219" s="31">
        <v>22.86</v>
      </c>
    </row>
    <row r="2220" spans="12:12">
      <c r="L2220" s="31">
        <v>22.87</v>
      </c>
    </row>
    <row r="2221" spans="12:12">
      <c r="L2221" s="31">
        <v>22.88</v>
      </c>
    </row>
    <row r="2222" spans="12:12">
      <c r="L2222" s="31">
        <v>22.89</v>
      </c>
    </row>
    <row r="2223" spans="12:12">
      <c r="L2223" s="31">
        <v>22.9</v>
      </c>
    </row>
    <row r="2224" spans="12:12">
      <c r="L2224" s="31">
        <v>22.91</v>
      </c>
    </row>
    <row r="2225" spans="12:12">
      <c r="L2225" s="31">
        <v>22.92</v>
      </c>
    </row>
    <row r="2226" spans="12:12">
      <c r="L2226" s="31">
        <v>22.93</v>
      </c>
    </row>
    <row r="2227" spans="12:12">
      <c r="L2227" s="31">
        <v>22.94</v>
      </c>
    </row>
    <row r="2228" spans="12:12">
      <c r="L2228" s="31">
        <v>22.95</v>
      </c>
    </row>
    <row r="2229" spans="12:12">
      <c r="L2229" s="31">
        <v>22.96</v>
      </c>
    </row>
    <row r="2230" spans="12:12">
      <c r="L2230" s="31">
        <v>22.97</v>
      </c>
    </row>
    <row r="2231" spans="12:12">
      <c r="L2231" s="31">
        <v>22.98</v>
      </c>
    </row>
    <row r="2232" spans="12:12">
      <c r="L2232" s="31">
        <v>22.99</v>
      </c>
    </row>
    <row r="2233" spans="12:12">
      <c r="L2233" s="31">
        <v>23</v>
      </c>
    </row>
    <row r="2234" spans="12:12">
      <c r="L2234" s="31">
        <v>23.01</v>
      </c>
    </row>
    <row r="2235" spans="12:12">
      <c r="L2235" s="31">
        <v>23.02</v>
      </c>
    </row>
    <row r="2236" spans="12:12">
      <c r="L2236" s="31">
        <v>23.03</v>
      </c>
    </row>
    <row r="2237" spans="12:12">
      <c r="L2237" s="31">
        <v>23.04</v>
      </c>
    </row>
    <row r="2238" spans="12:12">
      <c r="L2238" s="31">
        <v>23.05</v>
      </c>
    </row>
    <row r="2239" spans="12:12">
      <c r="L2239" s="31">
        <v>23.06</v>
      </c>
    </row>
    <row r="2240" spans="12:12">
      <c r="L2240" s="31">
        <v>23.07</v>
      </c>
    </row>
    <row r="2241" spans="12:12">
      <c r="L2241" s="31">
        <v>23.08</v>
      </c>
    </row>
    <row r="2242" spans="12:12">
      <c r="L2242" s="31">
        <v>23.09</v>
      </c>
    </row>
    <row r="2243" spans="12:12">
      <c r="L2243" s="31">
        <v>23.1</v>
      </c>
    </row>
    <row r="2244" spans="12:12">
      <c r="L2244" s="31">
        <v>23.11</v>
      </c>
    </row>
    <row r="2245" spans="12:12">
      <c r="L2245" s="31">
        <v>23.12</v>
      </c>
    </row>
    <row r="2246" spans="12:12">
      <c r="L2246" s="31">
        <v>23.13</v>
      </c>
    </row>
    <row r="2247" spans="12:12">
      <c r="L2247" s="31">
        <v>23.14</v>
      </c>
    </row>
    <row r="2248" spans="12:12">
      <c r="L2248" s="31">
        <v>23.15</v>
      </c>
    </row>
    <row r="2249" spans="12:12">
      <c r="L2249" s="31">
        <v>23.16</v>
      </c>
    </row>
    <row r="2250" spans="12:12">
      <c r="L2250" s="31">
        <v>23.17</v>
      </c>
    </row>
    <row r="2251" spans="12:12">
      <c r="L2251" s="31">
        <v>23.18</v>
      </c>
    </row>
    <row r="2252" spans="12:12">
      <c r="L2252" s="31">
        <v>23.19</v>
      </c>
    </row>
    <row r="2253" spans="12:12">
      <c r="L2253" s="31">
        <v>23.2</v>
      </c>
    </row>
    <row r="2254" spans="12:12">
      <c r="L2254" s="31">
        <v>23.21</v>
      </c>
    </row>
    <row r="2255" spans="12:12">
      <c r="L2255" s="31">
        <v>23.22</v>
      </c>
    </row>
    <row r="2256" spans="12:12">
      <c r="L2256" s="31">
        <v>23.23</v>
      </c>
    </row>
    <row r="2257" spans="12:12">
      <c r="L2257" s="31">
        <v>23.24</v>
      </c>
    </row>
    <row r="2258" spans="12:12">
      <c r="L2258" s="31">
        <v>23.25</v>
      </c>
    </row>
    <row r="2259" spans="12:12">
      <c r="L2259" s="31">
        <v>23.26</v>
      </c>
    </row>
    <row r="2260" spans="12:12">
      <c r="L2260" s="31">
        <v>23.27</v>
      </c>
    </row>
    <row r="2261" spans="12:12">
      <c r="L2261" s="31">
        <v>23.28</v>
      </c>
    </row>
    <row r="2262" spans="12:12">
      <c r="L2262" s="31">
        <v>23.29</v>
      </c>
    </row>
    <row r="2263" spans="12:12">
      <c r="L2263" s="31">
        <v>23.3</v>
      </c>
    </row>
    <row r="2264" spans="12:12">
      <c r="L2264" s="31">
        <v>23.31</v>
      </c>
    </row>
    <row r="2265" spans="12:12">
      <c r="L2265" s="31">
        <v>23.32</v>
      </c>
    </row>
    <row r="2266" spans="12:12">
      <c r="L2266" s="31">
        <v>23.33</v>
      </c>
    </row>
    <row r="2267" spans="12:12">
      <c r="L2267" s="31">
        <v>23.34</v>
      </c>
    </row>
    <row r="2268" spans="12:12">
      <c r="L2268" s="31">
        <v>23.35</v>
      </c>
    </row>
    <row r="2269" spans="12:12">
      <c r="L2269" s="31">
        <v>23.36</v>
      </c>
    </row>
    <row r="2270" spans="12:12">
      <c r="L2270" s="31">
        <v>23.37</v>
      </c>
    </row>
    <row r="2271" spans="12:12">
      <c r="L2271" s="31">
        <v>23.38</v>
      </c>
    </row>
    <row r="2272" spans="12:12">
      <c r="L2272" s="31">
        <v>23.39</v>
      </c>
    </row>
    <row r="2273" spans="12:12">
      <c r="L2273" s="31">
        <v>23.4</v>
      </c>
    </row>
    <row r="2274" spans="12:12">
      <c r="L2274" s="31">
        <v>23.41</v>
      </c>
    </row>
    <row r="2275" spans="12:12">
      <c r="L2275" s="31">
        <v>23.42</v>
      </c>
    </row>
    <row r="2276" spans="12:12">
      <c r="L2276" s="31">
        <v>23.43</v>
      </c>
    </row>
    <row r="2277" spans="12:12">
      <c r="L2277" s="31">
        <v>23.44</v>
      </c>
    </row>
    <row r="2278" spans="12:12">
      <c r="L2278" s="31">
        <v>23.45</v>
      </c>
    </row>
    <row r="2279" spans="12:12">
      <c r="L2279" s="31">
        <v>23.46</v>
      </c>
    </row>
    <row r="2280" spans="12:12">
      <c r="L2280" s="31">
        <v>23.47</v>
      </c>
    </row>
    <row r="2281" spans="12:12">
      <c r="L2281" s="31">
        <v>23.48</v>
      </c>
    </row>
    <row r="2282" spans="12:12">
      <c r="L2282" s="31">
        <v>23.49</v>
      </c>
    </row>
    <row r="2283" spans="12:12">
      <c r="L2283" s="31">
        <v>23.5</v>
      </c>
    </row>
    <row r="2284" spans="12:12">
      <c r="L2284" s="31">
        <v>23.51</v>
      </c>
    </row>
    <row r="2285" spans="12:12">
      <c r="L2285" s="31">
        <v>23.52</v>
      </c>
    </row>
    <row r="2286" spans="12:12">
      <c r="L2286" s="31">
        <v>23.53</v>
      </c>
    </row>
    <row r="2287" spans="12:12">
      <c r="L2287" s="31">
        <v>23.54</v>
      </c>
    </row>
    <row r="2288" spans="12:12">
      <c r="L2288" s="31">
        <v>23.55</v>
      </c>
    </row>
    <row r="2289" spans="12:12">
      <c r="L2289" s="31">
        <v>23.56</v>
      </c>
    </row>
    <row r="2290" spans="12:12">
      <c r="L2290" s="31">
        <v>23.57</v>
      </c>
    </row>
    <row r="2291" spans="12:12">
      <c r="L2291" s="31">
        <v>23.58</v>
      </c>
    </row>
    <row r="2292" spans="12:12">
      <c r="L2292" s="31">
        <v>23.59</v>
      </c>
    </row>
    <row r="2293" spans="12:12">
      <c r="L2293" s="31">
        <v>23.6</v>
      </c>
    </row>
    <row r="2294" spans="12:12">
      <c r="L2294" s="31">
        <v>23.61</v>
      </c>
    </row>
    <row r="2295" spans="12:12">
      <c r="L2295" s="31">
        <v>23.62</v>
      </c>
    </row>
    <row r="2296" spans="12:12">
      <c r="L2296" s="31">
        <v>23.63</v>
      </c>
    </row>
    <row r="2297" spans="12:12">
      <c r="L2297" s="31">
        <v>23.64</v>
      </c>
    </row>
    <row r="2298" spans="12:12">
      <c r="L2298" s="31">
        <v>23.65</v>
      </c>
    </row>
    <row r="2299" spans="12:12">
      <c r="L2299" s="31">
        <v>23.66</v>
      </c>
    </row>
    <row r="2300" spans="12:12">
      <c r="L2300" s="31">
        <v>23.67</v>
      </c>
    </row>
    <row r="2301" spans="12:12">
      <c r="L2301" s="31">
        <v>23.68</v>
      </c>
    </row>
    <row r="2302" spans="12:12">
      <c r="L2302" s="31">
        <v>23.69</v>
      </c>
    </row>
    <row r="2303" spans="12:12">
      <c r="L2303" s="31">
        <v>23.7</v>
      </c>
    </row>
    <row r="2304" spans="12:12">
      <c r="L2304" s="31">
        <v>23.71</v>
      </c>
    </row>
    <row r="2305" spans="12:12">
      <c r="L2305" s="31">
        <v>23.72</v>
      </c>
    </row>
    <row r="2306" spans="12:12">
      <c r="L2306" s="31">
        <v>23.73</v>
      </c>
    </row>
    <row r="2307" spans="12:12">
      <c r="L2307" s="31">
        <v>23.74</v>
      </c>
    </row>
    <row r="2308" spans="12:12">
      <c r="L2308" s="31">
        <v>23.75</v>
      </c>
    </row>
    <row r="2309" spans="12:12">
      <c r="L2309" s="31">
        <v>23.76</v>
      </c>
    </row>
    <row r="2310" spans="12:12">
      <c r="L2310" s="31">
        <v>23.77</v>
      </c>
    </row>
    <row r="2311" spans="12:12">
      <c r="L2311" s="31">
        <v>23.78</v>
      </c>
    </row>
    <row r="2312" spans="12:12">
      <c r="L2312" s="31">
        <v>23.79</v>
      </c>
    </row>
    <row r="2313" spans="12:12">
      <c r="L2313" s="31">
        <v>23.8</v>
      </c>
    </row>
    <row r="2314" spans="12:12">
      <c r="L2314" s="31">
        <v>23.81</v>
      </c>
    </row>
    <row r="2315" spans="12:12">
      <c r="L2315" s="31">
        <v>23.82</v>
      </c>
    </row>
    <row r="2316" spans="12:12">
      <c r="L2316" s="31">
        <v>23.83</v>
      </c>
    </row>
    <row r="2317" spans="12:12">
      <c r="L2317" s="31">
        <v>23.84</v>
      </c>
    </row>
    <row r="2318" spans="12:12">
      <c r="L2318" s="31">
        <v>23.85</v>
      </c>
    </row>
    <row r="2319" spans="12:12">
      <c r="L2319" s="31">
        <v>23.86</v>
      </c>
    </row>
    <row r="2320" spans="12:12">
      <c r="L2320" s="31">
        <v>23.87</v>
      </c>
    </row>
    <row r="2321" spans="12:12">
      <c r="L2321" s="31">
        <v>23.88</v>
      </c>
    </row>
    <row r="2322" spans="12:12">
      <c r="L2322" s="31">
        <v>23.89</v>
      </c>
    </row>
    <row r="2323" spans="12:12">
      <c r="L2323" s="31">
        <v>23.9</v>
      </c>
    </row>
    <row r="2324" spans="12:12">
      <c r="L2324" s="31">
        <v>23.91</v>
      </c>
    </row>
    <row r="2325" spans="12:12">
      <c r="L2325" s="31">
        <v>23.92</v>
      </c>
    </row>
    <row r="2326" spans="12:12">
      <c r="L2326" s="31">
        <v>23.93</v>
      </c>
    </row>
    <row r="2327" spans="12:12">
      <c r="L2327" s="31">
        <v>23.94</v>
      </c>
    </row>
    <row r="2328" spans="12:12">
      <c r="L2328" s="31">
        <v>23.95</v>
      </c>
    </row>
    <row r="2329" spans="12:12">
      <c r="L2329" s="31">
        <v>23.96</v>
      </c>
    </row>
    <row r="2330" spans="12:12">
      <c r="L2330" s="31">
        <v>23.97</v>
      </c>
    </row>
    <row r="2331" spans="12:12">
      <c r="L2331" s="31">
        <v>23.98</v>
      </c>
    </row>
    <row r="2332" spans="12:12">
      <c r="L2332" s="31">
        <v>23.99</v>
      </c>
    </row>
    <row r="2333" spans="12:12">
      <c r="L2333" s="31">
        <v>24</v>
      </c>
    </row>
    <row r="2334" spans="12:12">
      <c r="L2334" s="31">
        <v>24.01</v>
      </c>
    </row>
    <row r="2335" spans="12:12">
      <c r="L2335" s="31">
        <v>24.02</v>
      </c>
    </row>
    <row r="2336" spans="12:12">
      <c r="L2336" s="31">
        <v>24.03</v>
      </c>
    </row>
    <row r="2337" spans="12:12">
      <c r="L2337" s="31">
        <v>24.04</v>
      </c>
    </row>
    <row r="2338" spans="12:12">
      <c r="L2338" s="31">
        <v>24.05</v>
      </c>
    </row>
    <row r="2339" spans="12:12">
      <c r="L2339" s="31">
        <v>24.06</v>
      </c>
    </row>
    <row r="2340" spans="12:12">
      <c r="L2340" s="31">
        <v>24.07</v>
      </c>
    </row>
    <row r="2341" spans="12:12">
      <c r="L2341" s="31">
        <v>24.08</v>
      </c>
    </row>
    <row r="2342" spans="12:12">
      <c r="L2342" s="31">
        <v>24.09</v>
      </c>
    </row>
    <row r="2343" spans="12:12">
      <c r="L2343" s="31">
        <v>24.1</v>
      </c>
    </row>
    <row r="2344" spans="12:12">
      <c r="L2344" s="31">
        <v>24.11</v>
      </c>
    </row>
    <row r="2345" spans="12:12">
      <c r="L2345" s="31">
        <v>24.12</v>
      </c>
    </row>
    <row r="2346" spans="12:12">
      <c r="L2346" s="31">
        <v>24.13</v>
      </c>
    </row>
    <row r="2347" spans="12:12">
      <c r="L2347" s="31">
        <v>24.14</v>
      </c>
    </row>
    <row r="2348" spans="12:12">
      <c r="L2348" s="31">
        <v>24.15</v>
      </c>
    </row>
    <row r="2349" spans="12:12">
      <c r="L2349" s="31">
        <v>24.16</v>
      </c>
    </row>
    <row r="2350" spans="12:12">
      <c r="L2350" s="31">
        <v>24.17</v>
      </c>
    </row>
    <row r="2351" spans="12:12">
      <c r="L2351" s="31">
        <v>24.18</v>
      </c>
    </row>
    <row r="2352" spans="12:12">
      <c r="L2352" s="31">
        <v>24.19</v>
      </c>
    </row>
    <row r="2353" spans="12:12">
      <c r="L2353" s="31">
        <v>24.2</v>
      </c>
    </row>
    <row r="2354" spans="12:12">
      <c r="L2354" s="31">
        <v>24.21</v>
      </c>
    </row>
    <row r="2355" spans="12:12">
      <c r="L2355" s="31">
        <v>24.22</v>
      </c>
    </row>
    <row r="2356" spans="12:12">
      <c r="L2356" s="31">
        <v>24.23</v>
      </c>
    </row>
    <row r="2357" spans="12:12">
      <c r="L2357" s="31">
        <v>24.24</v>
      </c>
    </row>
    <row r="2358" spans="12:12">
      <c r="L2358" s="31">
        <v>24.25</v>
      </c>
    </row>
    <row r="2359" spans="12:12">
      <c r="L2359" s="31">
        <v>24.26</v>
      </c>
    </row>
    <row r="2360" spans="12:12">
      <c r="L2360" s="31">
        <v>24.27</v>
      </c>
    </row>
    <row r="2361" spans="12:12">
      <c r="L2361" s="31">
        <v>24.28</v>
      </c>
    </row>
    <row r="2362" spans="12:12">
      <c r="L2362" s="31">
        <v>24.29</v>
      </c>
    </row>
    <row r="2363" spans="12:12">
      <c r="L2363" s="31">
        <v>24.3</v>
      </c>
    </row>
    <row r="2364" spans="12:12">
      <c r="L2364" s="31">
        <v>24.31</v>
      </c>
    </row>
    <row r="2365" spans="12:12">
      <c r="L2365" s="31">
        <v>24.32</v>
      </c>
    </row>
    <row r="2366" spans="12:12">
      <c r="L2366" s="31">
        <v>24.33</v>
      </c>
    </row>
    <row r="2367" spans="12:12">
      <c r="L2367" s="31">
        <v>24.34</v>
      </c>
    </row>
    <row r="2368" spans="12:12">
      <c r="L2368" s="31">
        <v>24.35</v>
      </c>
    </row>
    <row r="2369" spans="12:12">
      <c r="L2369" s="31">
        <v>24.36</v>
      </c>
    </row>
    <row r="2370" spans="12:12">
      <c r="L2370" s="31">
        <v>24.37</v>
      </c>
    </row>
    <row r="2371" spans="12:12">
      <c r="L2371" s="31">
        <v>24.38</v>
      </c>
    </row>
    <row r="2372" spans="12:12">
      <c r="L2372" s="31">
        <v>24.39</v>
      </c>
    </row>
    <row r="2373" spans="12:12">
      <c r="L2373" s="31">
        <v>24.4</v>
      </c>
    </row>
    <row r="2374" spans="12:12">
      <c r="L2374" s="31">
        <v>24.41</v>
      </c>
    </row>
    <row r="2375" spans="12:12">
      <c r="L2375" s="31">
        <v>24.42</v>
      </c>
    </row>
    <row r="2376" spans="12:12">
      <c r="L2376" s="31">
        <v>24.43</v>
      </c>
    </row>
    <row r="2377" spans="12:12">
      <c r="L2377" s="31">
        <v>24.44</v>
      </c>
    </row>
    <row r="2378" spans="12:12">
      <c r="L2378" s="31">
        <v>24.45</v>
      </c>
    </row>
    <row r="2379" spans="12:12">
      <c r="L2379" s="31">
        <v>24.46</v>
      </c>
    </row>
    <row r="2380" spans="12:12">
      <c r="L2380" s="31">
        <v>24.47</v>
      </c>
    </row>
    <row r="2381" spans="12:12">
      <c r="L2381" s="31">
        <v>24.48</v>
      </c>
    </row>
    <row r="2382" spans="12:12">
      <c r="L2382" s="31">
        <v>24.49</v>
      </c>
    </row>
    <row r="2383" spans="12:12">
      <c r="L2383" s="31">
        <v>24.5</v>
      </c>
    </row>
    <row r="2384" spans="12:12">
      <c r="L2384" s="31">
        <v>24.51</v>
      </c>
    </row>
    <row r="2385" spans="12:12">
      <c r="L2385" s="31">
        <v>24.52</v>
      </c>
    </row>
    <row r="2386" spans="12:12">
      <c r="L2386" s="31">
        <v>24.53</v>
      </c>
    </row>
    <row r="2387" spans="12:12">
      <c r="L2387" s="31">
        <v>24.54</v>
      </c>
    </row>
    <row r="2388" spans="12:12">
      <c r="L2388" s="31">
        <v>24.55</v>
      </c>
    </row>
    <row r="2389" spans="12:12">
      <c r="L2389" s="31">
        <v>24.56</v>
      </c>
    </row>
    <row r="2390" spans="12:12">
      <c r="L2390" s="31">
        <v>24.57</v>
      </c>
    </row>
    <row r="2391" spans="12:12">
      <c r="L2391" s="31">
        <v>24.58</v>
      </c>
    </row>
    <row r="2392" spans="12:12">
      <c r="L2392" s="31">
        <v>24.59</v>
      </c>
    </row>
    <row r="2393" spans="12:12">
      <c r="L2393" s="31">
        <v>24.6</v>
      </c>
    </row>
    <row r="2394" spans="12:12">
      <c r="L2394" s="31">
        <v>24.61</v>
      </c>
    </row>
    <row r="2395" spans="12:12">
      <c r="L2395" s="31">
        <v>24.62</v>
      </c>
    </row>
    <row r="2396" spans="12:12">
      <c r="L2396" s="31">
        <v>24.63</v>
      </c>
    </row>
    <row r="2397" spans="12:12">
      <c r="L2397" s="31">
        <v>24.64</v>
      </c>
    </row>
    <row r="2398" spans="12:12">
      <c r="L2398" s="31">
        <v>24.65</v>
      </c>
    </row>
    <row r="2399" spans="12:12">
      <c r="L2399" s="31">
        <v>24.66</v>
      </c>
    </row>
    <row r="2400" spans="12:12">
      <c r="L2400" s="31">
        <v>24.67</v>
      </c>
    </row>
    <row r="2401" spans="12:12">
      <c r="L2401" s="31">
        <v>24.68</v>
      </c>
    </row>
    <row r="2402" spans="12:12">
      <c r="L2402" s="31">
        <v>24.69</v>
      </c>
    </row>
    <row r="2403" spans="12:12">
      <c r="L2403" s="31">
        <v>24.7</v>
      </c>
    </row>
    <row r="2404" spans="12:12">
      <c r="L2404" s="31">
        <v>24.71</v>
      </c>
    </row>
    <row r="2405" spans="12:12">
      <c r="L2405" s="31">
        <v>24.72</v>
      </c>
    </row>
    <row r="2406" spans="12:12">
      <c r="L2406" s="31">
        <v>24.73</v>
      </c>
    </row>
    <row r="2407" spans="12:12">
      <c r="L2407" s="31">
        <v>24.74</v>
      </c>
    </row>
    <row r="2408" spans="12:12">
      <c r="L2408" s="31">
        <v>24.75</v>
      </c>
    </row>
    <row r="2409" spans="12:12">
      <c r="L2409" s="31">
        <v>24.76</v>
      </c>
    </row>
    <row r="2410" spans="12:12">
      <c r="L2410" s="31">
        <v>24.77</v>
      </c>
    </row>
    <row r="2411" spans="12:12">
      <c r="L2411" s="31">
        <v>24.78</v>
      </c>
    </row>
    <row r="2412" spans="12:12">
      <c r="L2412" s="31">
        <v>24.79</v>
      </c>
    </row>
    <row r="2413" spans="12:12">
      <c r="L2413" s="31">
        <v>24.8</v>
      </c>
    </row>
    <row r="2414" spans="12:12">
      <c r="L2414" s="31">
        <v>24.81</v>
      </c>
    </row>
    <row r="2415" spans="12:12">
      <c r="L2415" s="31">
        <v>24.82</v>
      </c>
    </row>
    <row r="2416" spans="12:12">
      <c r="L2416" s="31">
        <v>24.83</v>
      </c>
    </row>
    <row r="2417" spans="12:12">
      <c r="L2417" s="31">
        <v>24.84</v>
      </c>
    </row>
    <row r="2418" spans="12:12">
      <c r="L2418" s="31">
        <v>24.85</v>
      </c>
    </row>
    <row r="2419" spans="12:12">
      <c r="L2419" s="31">
        <v>24.86</v>
      </c>
    </row>
    <row r="2420" spans="12:12">
      <c r="L2420" s="31">
        <v>24.87</v>
      </c>
    </row>
    <row r="2421" spans="12:12">
      <c r="L2421" s="31">
        <v>24.88</v>
      </c>
    </row>
    <row r="2422" spans="12:12">
      <c r="L2422" s="31">
        <v>24.89</v>
      </c>
    </row>
    <row r="2423" spans="12:12">
      <c r="L2423" s="31">
        <v>24.9</v>
      </c>
    </row>
    <row r="2424" spans="12:12">
      <c r="L2424" s="31">
        <v>24.91</v>
      </c>
    </row>
    <row r="2425" spans="12:12">
      <c r="L2425" s="31">
        <v>24.92</v>
      </c>
    </row>
    <row r="2426" spans="12:12">
      <c r="L2426" s="31">
        <v>24.93</v>
      </c>
    </row>
    <row r="2427" spans="12:12">
      <c r="L2427" s="31">
        <v>24.94</v>
      </c>
    </row>
    <row r="2428" spans="12:12">
      <c r="L2428" s="31">
        <v>24.95</v>
      </c>
    </row>
    <row r="2429" spans="12:12">
      <c r="L2429" s="31">
        <v>24.96</v>
      </c>
    </row>
    <row r="2430" spans="12:12">
      <c r="L2430" s="31">
        <v>24.97</v>
      </c>
    </row>
    <row r="2431" spans="12:12">
      <c r="L2431" s="31">
        <v>24.98</v>
      </c>
    </row>
    <row r="2432" spans="12:12">
      <c r="L2432" s="31">
        <v>24.99</v>
      </c>
    </row>
    <row r="2433" spans="12:12">
      <c r="L2433" s="31">
        <v>25</v>
      </c>
    </row>
    <row r="2434" spans="12:12">
      <c r="L2434" s="31">
        <v>25.01</v>
      </c>
    </row>
    <row r="2435" spans="12:12">
      <c r="L2435" s="31">
        <v>25.02</v>
      </c>
    </row>
    <row r="2436" spans="12:12">
      <c r="L2436" s="31">
        <v>25.03</v>
      </c>
    </row>
    <row r="2437" spans="12:12">
      <c r="L2437" s="31">
        <v>25.04</v>
      </c>
    </row>
    <row r="2438" spans="12:12">
      <c r="L2438" s="31">
        <v>25.05</v>
      </c>
    </row>
    <row r="2439" spans="12:12">
      <c r="L2439" s="31">
        <v>25.06</v>
      </c>
    </row>
    <row r="2440" spans="12:12">
      <c r="L2440" s="31">
        <v>25.07</v>
      </c>
    </row>
    <row r="2441" spans="12:12">
      <c r="L2441" s="31">
        <v>25.08</v>
      </c>
    </row>
    <row r="2442" spans="12:12">
      <c r="L2442" s="31">
        <v>25.09</v>
      </c>
    </row>
    <row r="2443" spans="12:12">
      <c r="L2443" s="31">
        <v>25.1</v>
      </c>
    </row>
    <row r="2444" spans="12:12">
      <c r="L2444" s="31">
        <v>25.11</v>
      </c>
    </row>
    <row r="2445" spans="12:12">
      <c r="L2445" s="31">
        <v>25.12</v>
      </c>
    </row>
    <row r="2446" spans="12:12">
      <c r="L2446" s="31">
        <v>25.13</v>
      </c>
    </row>
    <row r="2447" spans="12:12">
      <c r="L2447" s="31">
        <v>25.14</v>
      </c>
    </row>
    <row r="2448" spans="12:12">
      <c r="L2448" s="31">
        <v>25.15</v>
      </c>
    </row>
    <row r="2449" spans="12:12">
      <c r="L2449" s="31">
        <v>25.16</v>
      </c>
    </row>
    <row r="2450" spans="12:12">
      <c r="L2450" s="31">
        <v>25.17</v>
      </c>
    </row>
    <row r="2451" spans="12:12">
      <c r="L2451" s="31">
        <v>25.18</v>
      </c>
    </row>
    <row r="2452" spans="12:12">
      <c r="L2452" s="31">
        <v>25.19</v>
      </c>
    </row>
    <row r="2453" spans="12:12">
      <c r="L2453" s="31">
        <v>25.2</v>
      </c>
    </row>
    <row r="2454" spans="12:12">
      <c r="L2454" s="31">
        <v>25.21</v>
      </c>
    </row>
    <row r="2455" spans="12:12">
      <c r="L2455" s="31">
        <v>25.22</v>
      </c>
    </row>
    <row r="2456" spans="12:12">
      <c r="L2456" s="31">
        <v>25.23</v>
      </c>
    </row>
    <row r="2457" spans="12:12">
      <c r="L2457" s="31">
        <v>25.24</v>
      </c>
    </row>
    <row r="2458" spans="12:12">
      <c r="L2458" s="31">
        <v>25.25</v>
      </c>
    </row>
    <row r="2459" spans="12:12">
      <c r="L2459" s="31">
        <v>25.26</v>
      </c>
    </row>
    <row r="2460" spans="12:12">
      <c r="L2460" s="31">
        <v>25.27</v>
      </c>
    </row>
    <row r="2461" spans="12:12">
      <c r="L2461" s="31">
        <v>25.28</v>
      </c>
    </row>
    <row r="2462" spans="12:12">
      <c r="L2462" s="31">
        <v>25.29</v>
      </c>
    </row>
    <row r="2463" spans="12:12">
      <c r="L2463" s="31">
        <v>25.3</v>
      </c>
    </row>
    <row r="2464" spans="12:12">
      <c r="L2464" s="31">
        <v>25.31</v>
      </c>
    </row>
    <row r="2465" spans="12:12">
      <c r="L2465" s="31">
        <v>25.32</v>
      </c>
    </row>
    <row r="2466" spans="12:12">
      <c r="L2466" s="31">
        <v>25.33</v>
      </c>
    </row>
    <row r="2467" spans="12:12">
      <c r="L2467" s="31">
        <v>25.34</v>
      </c>
    </row>
    <row r="2468" spans="12:12">
      <c r="L2468" s="31">
        <v>25.35</v>
      </c>
    </row>
    <row r="2469" spans="12:12">
      <c r="L2469" s="31">
        <v>25.36</v>
      </c>
    </row>
    <row r="2470" spans="12:12">
      <c r="L2470" s="31">
        <v>25.37</v>
      </c>
    </row>
    <row r="2471" spans="12:12">
      <c r="L2471" s="31">
        <v>25.38</v>
      </c>
    </row>
    <row r="2472" spans="12:12">
      <c r="L2472" s="31">
        <v>25.39</v>
      </c>
    </row>
    <row r="2473" spans="12:12">
      <c r="L2473" s="31">
        <v>25.4</v>
      </c>
    </row>
    <row r="2474" spans="12:12">
      <c r="L2474" s="31">
        <v>25.41</v>
      </c>
    </row>
    <row r="2475" spans="12:12">
      <c r="L2475" s="31">
        <v>25.42</v>
      </c>
    </row>
    <row r="2476" spans="12:12">
      <c r="L2476" s="31">
        <v>25.43</v>
      </c>
    </row>
    <row r="2477" spans="12:12">
      <c r="L2477" s="31">
        <v>25.44</v>
      </c>
    </row>
    <row r="2478" spans="12:12">
      <c r="L2478" s="31">
        <v>25.45</v>
      </c>
    </row>
    <row r="2479" spans="12:12">
      <c r="L2479" s="31">
        <v>25.46</v>
      </c>
    </row>
    <row r="2480" spans="12:12">
      <c r="L2480" s="31">
        <v>25.47</v>
      </c>
    </row>
    <row r="2481" spans="12:12">
      <c r="L2481" s="31">
        <v>25.48</v>
      </c>
    </row>
    <row r="2482" spans="12:12">
      <c r="L2482" s="31">
        <v>25.49</v>
      </c>
    </row>
    <row r="2483" spans="12:12">
      <c r="L2483" s="31">
        <v>25.5</v>
      </c>
    </row>
    <row r="2484" spans="12:12">
      <c r="L2484" s="31">
        <v>25.51</v>
      </c>
    </row>
    <row r="2485" spans="12:12">
      <c r="L2485" s="31">
        <v>25.52</v>
      </c>
    </row>
    <row r="2486" spans="12:12">
      <c r="L2486" s="31">
        <v>25.53</v>
      </c>
    </row>
    <row r="2487" spans="12:12">
      <c r="L2487" s="31">
        <v>25.54</v>
      </c>
    </row>
    <row r="2488" spans="12:12">
      <c r="L2488" s="31">
        <v>25.55</v>
      </c>
    </row>
    <row r="2489" spans="12:12">
      <c r="L2489" s="31">
        <v>25.56</v>
      </c>
    </row>
    <row r="2490" spans="12:12">
      <c r="L2490" s="31">
        <v>25.57</v>
      </c>
    </row>
    <row r="2491" spans="12:12">
      <c r="L2491" s="31">
        <v>25.58</v>
      </c>
    </row>
    <row r="2492" spans="12:12">
      <c r="L2492" s="31">
        <v>25.59</v>
      </c>
    </row>
    <row r="2493" spans="12:12">
      <c r="L2493" s="31">
        <v>25.6</v>
      </c>
    </row>
    <row r="2494" spans="12:12">
      <c r="L2494" s="31">
        <v>25.61</v>
      </c>
    </row>
    <row r="2495" spans="12:12">
      <c r="L2495" s="31">
        <v>25.62</v>
      </c>
    </row>
    <row r="2496" spans="12:12">
      <c r="L2496" s="31">
        <v>25.63</v>
      </c>
    </row>
    <row r="2497" spans="12:12">
      <c r="L2497" s="31">
        <v>25.64</v>
      </c>
    </row>
    <row r="2498" spans="12:12">
      <c r="L2498" s="31">
        <v>25.65</v>
      </c>
    </row>
    <row r="2499" spans="12:12">
      <c r="L2499" s="31">
        <v>25.66</v>
      </c>
    </row>
    <row r="2500" spans="12:12">
      <c r="L2500" s="31">
        <v>25.67</v>
      </c>
    </row>
    <row r="2501" spans="12:12">
      <c r="L2501" s="31">
        <v>25.68</v>
      </c>
    </row>
    <row r="2502" spans="12:12">
      <c r="L2502" s="31">
        <v>25.69</v>
      </c>
    </row>
    <row r="2503" spans="12:12">
      <c r="L2503" s="31">
        <v>25.7</v>
      </c>
    </row>
    <row r="2504" spans="12:12">
      <c r="L2504" s="31">
        <v>25.71</v>
      </c>
    </row>
    <row r="2505" spans="12:12">
      <c r="L2505" s="31">
        <v>25.72</v>
      </c>
    </row>
    <row r="2506" spans="12:12">
      <c r="L2506" s="31">
        <v>25.73</v>
      </c>
    </row>
    <row r="2507" spans="12:12">
      <c r="L2507" s="31">
        <v>25.74</v>
      </c>
    </row>
    <row r="2508" spans="12:12">
      <c r="L2508" s="31">
        <v>25.75</v>
      </c>
    </row>
    <row r="2509" spans="12:12">
      <c r="L2509" s="31">
        <v>25.76</v>
      </c>
    </row>
    <row r="2510" spans="12:12">
      <c r="L2510" s="31">
        <v>25.77</v>
      </c>
    </row>
    <row r="2511" spans="12:12">
      <c r="L2511" s="31">
        <v>25.78</v>
      </c>
    </row>
    <row r="2512" spans="12:12">
      <c r="L2512" s="31">
        <v>25.79</v>
      </c>
    </row>
    <row r="2513" spans="12:12">
      <c r="L2513" s="31">
        <v>25.8</v>
      </c>
    </row>
    <row r="2514" spans="12:12">
      <c r="L2514" s="31">
        <v>25.81</v>
      </c>
    </row>
    <row r="2515" spans="12:12">
      <c r="L2515" s="31">
        <v>25.82</v>
      </c>
    </row>
    <row r="2516" spans="12:12">
      <c r="L2516" s="31">
        <v>25.83</v>
      </c>
    </row>
    <row r="2517" spans="12:12">
      <c r="L2517" s="31">
        <v>25.84</v>
      </c>
    </row>
    <row r="2518" spans="12:12">
      <c r="L2518" s="31">
        <v>25.85</v>
      </c>
    </row>
    <row r="2519" spans="12:12">
      <c r="L2519" s="31">
        <v>25.86</v>
      </c>
    </row>
    <row r="2520" spans="12:12">
      <c r="L2520" s="31">
        <v>25.87</v>
      </c>
    </row>
    <row r="2521" spans="12:12">
      <c r="L2521" s="31">
        <v>25.88</v>
      </c>
    </row>
    <row r="2522" spans="12:12">
      <c r="L2522" s="31">
        <v>25.89</v>
      </c>
    </row>
    <row r="2523" spans="12:12">
      <c r="L2523" s="31">
        <v>25.9</v>
      </c>
    </row>
    <row r="2524" spans="12:12">
      <c r="L2524" s="31">
        <v>25.91</v>
      </c>
    </row>
    <row r="2525" spans="12:12">
      <c r="L2525" s="31">
        <v>25.92</v>
      </c>
    </row>
    <row r="2526" spans="12:12">
      <c r="L2526" s="31">
        <v>25.93</v>
      </c>
    </row>
    <row r="2527" spans="12:12">
      <c r="L2527" s="31">
        <v>25.94</v>
      </c>
    </row>
    <row r="2528" spans="12:12">
      <c r="L2528" s="31">
        <v>25.95</v>
      </c>
    </row>
    <row r="2529" spans="12:12">
      <c r="L2529" s="31">
        <v>25.96</v>
      </c>
    </row>
    <row r="2530" spans="12:12">
      <c r="L2530" s="31">
        <v>25.97</v>
      </c>
    </row>
    <row r="2531" spans="12:12">
      <c r="L2531" s="31">
        <v>25.98</v>
      </c>
    </row>
    <row r="2532" spans="12:12">
      <c r="L2532" s="31">
        <v>25.99</v>
      </c>
    </row>
    <row r="2533" spans="12:12">
      <c r="L2533" s="31">
        <v>26</v>
      </c>
    </row>
    <row r="2534" spans="12:12">
      <c r="L2534" s="31">
        <v>26.01</v>
      </c>
    </row>
    <row r="2535" spans="12:12">
      <c r="L2535" s="31">
        <v>26.02</v>
      </c>
    </row>
    <row r="2536" spans="12:12">
      <c r="L2536" s="31">
        <v>26.03</v>
      </c>
    </row>
    <row r="2537" spans="12:12">
      <c r="L2537" s="31">
        <v>26.04</v>
      </c>
    </row>
    <row r="2538" spans="12:12">
      <c r="L2538" s="31">
        <v>26.05</v>
      </c>
    </row>
    <row r="2539" spans="12:12">
      <c r="L2539" s="31">
        <v>26.06</v>
      </c>
    </row>
    <row r="2540" spans="12:12">
      <c r="L2540" s="31">
        <v>26.07</v>
      </c>
    </row>
    <row r="2541" spans="12:12">
      <c r="L2541" s="31">
        <v>26.08</v>
      </c>
    </row>
    <row r="2542" spans="12:12">
      <c r="L2542" s="31">
        <v>26.09</v>
      </c>
    </row>
    <row r="2543" spans="12:12">
      <c r="L2543" s="31">
        <v>26.1</v>
      </c>
    </row>
    <row r="2544" spans="12:12">
      <c r="L2544" s="31">
        <v>26.11</v>
      </c>
    </row>
    <row r="2545" spans="12:12">
      <c r="L2545" s="31">
        <v>26.12</v>
      </c>
    </row>
    <row r="2546" spans="12:12">
      <c r="L2546" s="31">
        <v>26.13</v>
      </c>
    </row>
    <row r="2547" spans="12:12">
      <c r="L2547" s="31">
        <v>26.14</v>
      </c>
    </row>
    <row r="2548" spans="12:12">
      <c r="L2548" s="31">
        <v>26.15</v>
      </c>
    </row>
    <row r="2549" spans="12:12">
      <c r="L2549" s="31">
        <v>26.16</v>
      </c>
    </row>
    <row r="2550" spans="12:12">
      <c r="L2550" s="31">
        <v>26.17</v>
      </c>
    </row>
    <row r="2551" spans="12:12">
      <c r="L2551" s="31">
        <v>26.18</v>
      </c>
    </row>
    <row r="2552" spans="12:12">
      <c r="L2552" s="31">
        <v>26.19</v>
      </c>
    </row>
    <row r="2553" spans="12:12">
      <c r="L2553" s="31">
        <v>26.2</v>
      </c>
    </row>
    <row r="2554" spans="12:12">
      <c r="L2554" s="31">
        <v>26.21</v>
      </c>
    </row>
    <row r="2555" spans="12:12">
      <c r="L2555" s="31">
        <v>26.22</v>
      </c>
    </row>
    <row r="2556" spans="12:12">
      <c r="L2556" s="31">
        <v>26.23</v>
      </c>
    </row>
    <row r="2557" spans="12:12">
      <c r="L2557" s="31">
        <v>26.24</v>
      </c>
    </row>
    <row r="2558" spans="12:12">
      <c r="L2558" s="31">
        <v>26.25</v>
      </c>
    </row>
    <row r="2559" spans="12:12">
      <c r="L2559" s="31">
        <v>26.26</v>
      </c>
    </row>
    <row r="2560" spans="12:12">
      <c r="L2560" s="31">
        <v>26.27</v>
      </c>
    </row>
    <row r="2561" spans="12:12">
      <c r="L2561" s="31">
        <v>26.28</v>
      </c>
    </row>
    <row r="2562" spans="12:12">
      <c r="L2562" s="31">
        <v>26.29</v>
      </c>
    </row>
    <row r="2563" spans="12:12">
      <c r="L2563" s="31">
        <v>26.3</v>
      </c>
    </row>
    <row r="2564" spans="12:12">
      <c r="L2564" s="31">
        <v>26.31</v>
      </c>
    </row>
    <row r="2565" spans="12:12">
      <c r="L2565" s="31">
        <v>26.32</v>
      </c>
    </row>
    <row r="2566" spans="12:12">
      <c r="L2566" s="31">
        <v>26.33</v>
      </c>
    </row>
    <row r="2567" spans="12:12">
      <c r="L2567" s="31">
        <v>26.34</v>
      </c>
    </row>
    <row r="2568" spans="12:12">
      <c r="L2568" s="31">
        <v>26.35</v>
      </c>
    </row>
    <row r="2569" spans="12:12">
      <c r="L2569" s="31">
        <v>26.36</v>
      </c>
    </row>
    <row r="2570" spans="12:12">
      <c r="L2570" s="31">
        <v>26.37</v>
      </c>
    </row>
    <row r="2571" spans="12:12">
      <c r="L2571" s="31">
        <v>26.38</v>
      </c>
    </row>
    <row r="2572" spans="12:12">
      <c r="L2572" s="31">
        <v>26.39</v>
      </c>
    </row>
    <row r="2573" spans="12:12">
      <c r="L2573" s="31">
        <v>26.4</v>
      </c>
    </row>
    <row r="2574" spans="12:12">
      <c r="L2574" s="31">
        <v>26.41</v>
      </c>
    </row>
    <row r="2575" spans="12:12">
      <c r="L2575" s="31">
        <v>26.42</v>
      </c>
    </row>
    <row r="2576" spans="12:12">
      <c r="L2576" s="31">
        <v>26.43</v>
      </c>
    </row>
    <row r="2577" spans="12:12">
      <c r="L2577" s="31">
        <v>26.44</v>
      </c>
    </row>
    <row r="2578" spans="12:12">
      <c r="L2578" s="31">
        <v>26.45</v>
      </c>
    </row>
    <row r="2579" spans="12:12">
      <c r="L2579" s="31">
        <v>26.46</v>
      </c>
    </row>
    <row r="2580" spans="12:12">
      <c r="L2580" s="31">
        <v>26.47</v>
      </c>
    </row>
    <row r="2581" spans="12:12">
      <c r="L2581" s="31">
        <v>26.48</v>
      </c>
    </row>
    <row r="2582" spans="12:12">
      <c r="L2582" s="31">
        <v>26.49</v>
      </c>
    </row>
    <row r="2583" spans="12:12">
      <c r="L2583" s="31">
        <v>26.5</v>
      </c>
    </row>
    <row r="2584" spans="12:12">
      <c r="L2584" s="31">
        <v>26.51</v>
      </c>
    </row>
    <row r="2585" spans="12:12">
      <c r="L2585" s="31">
        <v>26.52</v>
      </c>
    </row>
    <row r="2586" spans="12:12">
      <c r="L2586" s="31">
        <v>26.53</v>
      </c>
    </row>
    <row r="2587" spans="12:12">
      <c r="L2587" s="31">
        <v>26.54</v>
      </c>
    </row>
    <row r="2588" spans="12:12">
      <c r="L2588" s="31">
        <v>26.55</v>
      </c>
    </row>
    <row r="2589" spans="12:12">
      <c r="L2589" s="31">
        <v>26.56</v>
      </c>
    </row>
    <row r="2590" spans="12:12">
      <c r="L2590" s="31">
        <v>26.57</v>
      </c>
    </row>
    <row r="2591" spans="12:12">
      <c r="L2591" s="31">
        <v>26.58</v>
      </c>
    </row>
    <row r="2592" spans="12:12">
      <c r="L2592" s="31">
        <v>26.59</v>
      </c>
    </row>
    <row r="2593" spans="12:12">
      <c r="L2593" s="31">
        <v>26.6</v>
      </c>
    </row>
    <row r="2594" spans="12:12">
      <c r="L2594" s="31">
        <v>26.61</v>
      </c>
    </row>
    <row r="2595" spans="12:12">
      <c r="L2595" s="31">
        <v>26.62</v>
      </c>
    </row>
    <row r="2596" spans="12:12">
      <c r="L2596" s="31">
        <v>26.63</v>
      </c>
    </row>
    <row r="2597" spans="12:12">
      <c r="L2597" s="31">
        <v>26.64</v>
      </c>
    </row>
    <row r="2598" spans="12:12">
      <c r="L2598" s="31">
        <v>26.65</v>
      </c>
    </row>
    <row r="2599" spans="12:12">
      <c r="L2599" s="31">
        <v>26.66</v>
      </c>
    </row>
    <row r="2600" spans="12:12">
      <c r="L2600" s="31">
        <v>26.67</v>
      </c>
    </row>
    <row r="2601" spans="12:12">
      <c r="L2601" s="31">
        <v>26.68</v>
      </c>
    </row>
    <row r="2602" spans="12:12">
      <c r="L2602" s="31">
        <v>26.69</v>
      </c>
    </row>
    <row r="2603" spans="12:12">
      <c r="L2603" s="31">
        <v>26.7</v>
      </c>
    </row>
    <row r="2604" spans="12:12">
      <c r="L2604" s="31">
        <v>26.71</v>
      </c>
    </row>
    <row r="2605" spans="12:12">
      <c r="L2605" s="31">
        <v>26.72</v>
      </c>
    </row>
    <row r="2606" spans="12:12">
      <c r="L2606" s="31">
        <v>26.73</v>
      </c>
    </row>
    <row r="2607" spans="12:12">
      <c r="L2607" s="31">
        <v>26.74</v>
      </c>
    </row>
    <row r="2608" spans="12:12">
      <c r="L2608" s="31">
        <v>26.75</v>
      </c>
    </row>
    <row r="2609" spans="12:12">
      <c r="L2609" s="31">
        <v>26.76</v>
      </c>
    </row>
    <row r="2610" spans="12:12">
      <c r="L2610" s="31">
        <v>26.77</v>
      </c>
    </row>
    <row r="2611" spans="12:12">
      <c r="L2611" s="31">
        <v>26.78</v>
      </c>
    </row>
    <row r="2612" spans="12:12">
      <c r="L2612" s="31">
        <v>26.79</v>
      </c>
    </row>
    <row r="2613" spans="12:12">
      <c r="L2613" s="31">
        <v>26.8</v>
      </c>
    </row>
    <row r="2614" spans="12:12">
      <c r="L2614" s="31">
        <v>26.81</v>
      </c>
    </row>
    <row r="2615" spans="12:12">
      <c r="L2615" s="31">
        <v>26.82</v>
      </c>
    </row>
    <row r="2616" spans="12:12">
      <c r="L2616" s="31">
        <v>26.83</v>
      </c>
    </row>
    <row r="2617" spans="12:12">
      <c r="L2617" s="31">
        <v>26.84</v>
      </c>
    </row>
    <row r="2618" spans="12:12">
      <c r="L2618" s="31">
        <v>26.85</v>
      </c>
    </row>
    <row r="2619" spans="12:12">
      <c r="L2619" s="31">
        <v>26.86</v>
      </c>
    </row>
    <row r="2620" spans="12:12">
      <c r="L2620" s="31">
        <v>26.87</v>
      </c>
    </row>
    <row r="2621" spans="12:12">
      <c r="L2621" s="31">
        <v>26.88</v>
      </c>
    </row>
    <row r="2622" spans="12:12">
      <c r="L2622" s="31">
        <v>26.89</v>
      </c>
    </row>
    <row r="2623" spans="12:12">
      <c r="L2623" s="31">
        <v>26.9</v>
      </c>
    </row>
    <row r="2624" spans="12:12">
      <c r="L2624" s="31">
        <v>26.91</v>
      </c>
    </row>
    <row r="2625" spans="12:12">
      <c r="L2625" s="31">
        <v>26.92</v>
      </c>
    </row>
    <row r="2626" spans="12:12">
      <c r="L2626" s="31">
        <v>26.93</v>
      </c>
    </row>
    <row r="2627" spans="12:12">
      <c r="L2627" s="31">
        <v>26.94</v>
      </c>
    </row>
    <row r="2628" spans="12:12">
      <c r="L2628" s="31">
        <v>26.95</v>
      </c>
    </row>
    <row r="2629" spans="12:12">
      <c r="L2629" s="31">
        <v>26.96</v>
      </c>
    </row>
    <row r="2630" spans="12:12">
      <c r="L2630" s="31">
        <v>26.97</v>
      </c>
    </row>
    <row r="2631" spans="12:12">
      <c r="L2631" s="31">
        <v>26.98</v>
      </c>
    </row>
    <row r="2632" spans="12:12">
      <c r="L2632" s="31">
        <v>26.99</v>
      </c>
    </row>
    <row r="2633" spans="12:12">
      <c r="L2633" s="31">
        <v>27</v>
      </c>
    </row>
    <row r="2634" spans="12:12">
      <c r="L2634" s="31">
        <v>27.01</v>
      </c>
    </row>
    <row r="2635" spans="12:12">
      <c r="L2635" s="31">
        <v>27.02</v>
      </c>
    </row>
    <row r="2636" spans="12:12">
      <c r="L2636" s="31">
        <v>27.03</v>
      </c>
    </row>
    <row r="2637" spans="12:12">
      <c r="L2637" s="31">
        <v>27.04</v>
      </c>
    </row>
    <row r="2638" spans="12:12">
      <c r="L2638" s="31">
        <v>27.05</v>
      </c>
    </row>
    <row r="2639" spans="12:12">
      <c r="L2639" s="31">
        <v>27.06</v>
      </c>
    </row>
    <row r="2640" spans="12:12">
      <c r="L2640" s="31">
        <v>27.07</v>
      </c>
    </row>
    <row r="2641" spans="12:12">
      <c r="L2641" s="31">
        <v>27.08</v>
      </c>
    </row>
    <row r="2642" spans="12:12">
      <c r="L2642" s="31">
        <v>27.09</v>
      </c>
    </row>
    <row r="2643" spans="12:12">
      <c r="L2643" s="31">
        <v>27.1</v>
      </c>
    </row>
    <row r="2644" spans="12:12">
      <c r="L2644" s="31">
        <v>27.11</v>
      </c>
    </row>
    <row r="2645" spans="12:12">
      <c r="L2645" s="31">
        <v>27.12</v>
      </c>
    </row>
    <row r="2646" spans="12:12">
      <c r="L2646" s="31">
        <v>27.13</v>
      </c>
    </row>
    <row r="2647" spans="12:12">
      <c r="L2647" s="31">
        <v>27.14</v>
      </c>
    </row>
    <row r="2648" spans="12:12">
      <c r="L2648" s="31">
        <v>27.15</v>
      </c>
    </row>
    <row r="2649" spans="12:12">
      <c r="L2649" s="31">
        <v>27.16</v>
      </c>
    </row>
    <row r="2650" spans="12:12">
      <c r="L2650" s="31">
        <v>27.17</v>
      </c>
    </row>
    <row r="2651" spans="12:12">
      <c r="L2651" s="31">
        <v>27.18</v>
      </c>
    </row>
    <row r="2652" spans="12:12">
      <c r="L2652" s="31">
        <v>27.19</v>
      </c>
    </row>
    <row r="2653" spans="12:12">
      <c r="L2653" s="31">
        <v>27.2</v>
      </c>
    </row>
    <row r="2654" spans="12:12">
      <c r="L2654" s="31">
        <v>27.21</v>
      </c>
    </row>
    <row r="2655" spans="12:12">
      <c r="L2655" s="31">
        <v>27.22</v>
      </c>
    </row>
    <row r="2656" spans="12:12">
      <c r="L2656" s="31">
        <v>27.23</v>
      </c>
    </row>
    <row r="2657" spans="12:12">
      <c r="L2657" s="31">
        <v>27.24</v>
      </c>
    </row>
    <row r="2658" spans="12:12">
      <c r="L2658" s="31">
        <v>27.25</v>
      </c>
    </row>
    <row r="2659" spans="12:12">
      <c r="L2659" s="31">
        <v>27.26</v>
      </c>
    </row>
    <row r="2660" spans="12:12">
      <c r="L2660" s="31">
        <v>27.27</v>
      </c>
    </row>
    <row r="2661" spans="12:12">
      <c r="L2661" s="31">
        <v>27.28</v>
      </c>
    </row>
    <row r="2662" spans="12:12">
      <c r="L2662" s="31">
        <v>27.29</v>
      </c>
    </row>
    <row r="2663" spans="12:12">
      <c r="L2663" s="31">
        <v>27.3</v>
      </c>
    </row>
    <row r="2664" spans="12:12">
      <c r="L2664" s="31">
        <v>27.31</v>
      </c>
    </row>
    <row r="2665" spans="12:12">
      <c r="L2665" s="31">
        <v>27.32</v>
      </c>
    </row>
    <row r="2666" spans="12:12">
      <c r="L2666" s="31">
        <v>27.33</v>
      </c>
    </row>
    <row r="2667" spans="12:12">
      <c r="L2667" s="31">
        <v>27.34</v>
      </c>
    </row>
    <row r="2668" spans="12:12">
      <c r="L2668" s="31">
        <v>27.35</v>
      </c>
    </row>
    <row r="2669" spans="12:12">
      <c r="L2669" s="31">
        <v>27.36</v>
      </c>
    </row>
    <row r="2670" spans="12:12">
      <c r="L2670" s="31">
        <v>27.37</v>
      </c>
    </row>
    <row r="2671" spans="12:12">
      <c r="L2671" s="31">
        <v>27.38</v>
      </c>
    </row>
    <row r="2672" spans="12:12">
      <c r="L2672" s="31">
        <v>27.39</v>
      </c>
    </row>
    <row r="2673" spans="12:12">
      <c r="L2673" s="31">
        <v>27.4</v>
      </c>
    </row>
    <row r="2674" spans="12:12">
      <c r="L2674" s="31">
        <v>27.41</v>
      </c>
    </row>
    <row r="2675" spans="12:12">
      <c r="L2675" s="31">
        <v>27.42</v>
      </c>
    </row>
    <row r="2676" spans="12:12">
      <c r="L2676" s="31">
        <v>27.43</v>
      </c>
    </row>
    <row r="2677" spans="12:12">
      <c r="L2677" s="31">
        <v>27.44</v>
      </c>
    </row>
    <row r="2678" spans="12:12">
      <c r="L2678" s="31">
        <v>27.45</v>
      </c>
    </row>
    <row r="2679" spans="12:12">
      <c r="L2679" s="31">
        <v>27.46</v>
      </c>
    </row>
    <row r="2680" spans="12:12">
      <c r="L2680" s="31">
        <v>27.47</v>
      </c>
    </row>
    <row r="2681" spans="12:12">
      <c r="L2681" s="31">
        <v>27.48</v>
      </c>
    </row>
    <row r="2682" spans="12:12">
      <c r="L2682" s="31">
        <v>27.49</v>
      </c>
    </row>
    <row r="2683" spans="12:12">
      <c r="L2683" s="31">
        <v>27.5</v>
      </c>
    </row>
    <row r="2684" spans="12:12">
      <c r="L2684" s="31">
        <v>27.51</v>
      </c>
    </row>
    <row r="2685" spans="12:12">
      <c r="L2685" s="31">
        <v>27.52</v>
      </c>
    </row>
    <row r="2686" spans="12:12">
      <c r="L2686" s="31">
        <v>27.53</v>
      </c>
    </row>
    <row r="2687" spans="12:12">
      <c r="L2687" s="31">
        <v>27.54</v>
      </c>
    </row>
    <row r="2688" spans="12:12">
      <c r="L2688" s="31">
        <v>27.55</v>
      </c>
    </row>
    <row r="2689" spans="12:12">
      <c r="L2689" s="31">
        <v>27.56</v>
      </c>
    </row>
    <row r="2690" spans="12:12">
      <c r="L2690" s="31">
        <v>27.57</v>
      </c>
    </row>
    <row r="2691" spans="12:12">
      <c r="L2691" s="31">
        <v>27.58</v>
      </c>
    </row>
    <row r="2692" spans="12:12">
      <c r="L2692" s="31">
        <v>27.59</v>
      </c>
    </row>
    <row r="2693" spans="12:12">
      <c r="L2693" s="31">
        <v>27.6</v>
      </c>
    </row>
    <row r="2694" spans="12:12">
      <c r="L2694" s="31">
        <v>27.61</v>
      </c>
    </row>
    <row r="2695" spans="12:12">
      <c r="L2695" s="31">
        <v>27.62</v>
      </c>
    </row>
    <row r="2696" spans="12:12">
      <c r="L2696" s="31">
        <v>27.63</v>
      </c>
    </row>
    <row r="2697" spans="12:12">
      <c r="L2697" s="31">
        <v>27.64</v>
      </c>
    </row>
    <row r="2698" spans="12:12">
      <c r="L2698" s="31">
        <v>27.65</v>
      </c>
    </row>
    <row r="2699" spans="12:12">
      <c r="L2699" s="31">
        <v>27.66</v>
      </c>
    </row>
    <row r="2700" spans="12:12">
      <c r="L2700" s="31">
        <v>27.67</v>
      </c>
    </row>
    <row r="2701" spans="12:12">
      <c r="L2701" s="31">
        <v>27.68</v>
      </c>
    </row>
    <row r="2702" spans="12:12">
      <c r="L2702" s="31">
        <v>27.69</v>
      </c>
    </row>
    <row r="2703" spans="12:12">
      <c r="L2703" s="31">
        <v>27.7</v>
      </c>
    </row>
    <row r="2704" spans="12:12">
      <c r="L2704" s="31">
        <v>27.71</v>
      </c>
    </row>
    <row r="2705" spans="12:12">
      <c r="L2705" s="31">
        <v>27.72</v>
      </c>
    </row>
    <row r="2706" spans="12:12">
      <c r="L2706" s="31">
        <v>27.73</v>
      </c>
    </row>
    <row r="2707" spans="12:12">
      <c r="L2707" s="31">
        <v>27.74</v>
      </c>
    </row>
    <row r="2708" spans="12:12">
      <c r="L2708" s="31">
        <v>27.75</v>
      </c>
    </row>
    <row r="2709" spans="12:12">
      <c r="L2709" s="31">
        <v>27.76</v>
      </c>
    </row>
    <row r="2710" spans="12:12">
      <c r="L2710" s="31">
        <v>27.77</v>
      </c>
    </row>
    <row r="2711" spans="12:12">
      <c r="L2711" s="31">
        <v>27.78</v>
      </c>
    </row>
    <row r="2712" spans="12:12">
      <c r="L2712" s="31">
        <v>27.79</v>
      </c>
    </row>
    <row r="2713" spans="12:12">
      <c r="L2713" s="31">
        <v>27.8</v>
      </c>
    </row>
    <row r="2714" spans="12:12">
      <c r="L2714" s="31">
        <v>27.81</v>
      </c>
    </row>
    <row r="2715" spans="12:12">
      <c r="L2715" s="31">
        <v>27.82</v>
      </c>
    </row>
    <row r="2716" spans="12:12">
      <c r="L2716" s="31">
        <v>27.83</v>
      </c>
    </row>
    <row r="2717" spans="12:12">
      <c r="L2717" s="31">
        <v>27.84</v>
      </c>
    </row>
    <row r="2718" spans="12:12">
      <c r="L2718" s="31">
        <v>27.85</v>
      </c>
    </row>
    <row r="2719" spans="12:12">
      <c r="L2719" s="31">
        <v>27.86</v>
      </c>
    </row>
    <row r="2720" spans="12:12">
      <c r="L2720" s="31">
        <v>27.87</v>
      </c>
    </row>
    <row r="2721" spans="12:12">
      <c r="L2721" s="31">
        <v>27.88</v>
      </c>
    </row>
    <row r="2722" spans="12:12">
      <c r="L2722" s="31">
        <v>27.89</v>
      </c>
    </row>
    <row r="2723" spans="12:12">
      <c r="L2723" s="31">
        <v>27.9</v>
      </c>
    </row>
    <row r="2724" spans="12:12">
      <c r="L2724" s="31">
        <v>27.91</v>
      </c>
    </row>
    <row r="2725" spans="12:12">
      <c r="L2725" s="31">
        <v>27.92</v>
      </c>
    </row>
    <row r="2726" spans="12:12">
      <c r="L2726" s="31">
        <v>27.93</v>
      </c>
    </row>
    <row r="2727" spans="12:12">
      <c r="L2727" s="31">
        <v>27.94</v>
      </c>
    </row>
    <row r="2728" spans="12:12">
      <c r="L2728" s="31">
        <v>27.95</v>
      </c>
    </row>
    <row r="2729" spans="12:12">
      <c r="L2729" s="31">
        <v>27.96</v>
      </c>
    </row>
    <row r="2730" spans="12:12">
      <c r="L2730" s="31">
        <v>27.97</v>
      </c>
    </row>
    <row r="2731" spans="12:12">
      <c r="L2731" s="31">
        <v>27.98</v>
      </c>
    </row>
    <row r="2732" spans="12:12">
      <c r="L2732" s="31">
        <v>27.99</v>
      </c>
    </row>
    <row r="2733" spans="12:12">
      <c r="L2733" s="31">
        <v>28</v>
      </c>
    </row>
    <row r="2734" spans="12:12">
      <c r="L2734" s="31">
        <v>28.01</v>
      </c>
    </row>
    <row r="2735" spans="12:12">
      <c r="L2735" s="31">
        <v>28.02</v>
      </c>
    </row>
    <row r="2736" spans="12:12">
      <c r="L2736" s="31">
        <v>28.03</v>
      </c>
    </row>
    <row r="2737" spans="12:12">
      <c r="L2737" s="31">
        <v>28.04</v>
      </c>
    </row>
    <row r="2738" spans="12:12">
      <c r="L2738" s="31">
        <v>28.05</v>
      </c>
    </row>
    <row r="2739" spans="12:12">
      <c r="L2739" s="31">
        <v>28.06</v>
      </c>
    </row>
    <row r="2740" spans="12:12">
      <c r="L2740" s="31">
        <v>28.07</v>
      </c>
    </row>
    <row r="2741" spans="12:12">
      <c r="L2741" s="31">
        <v>28.08</v>
      </c>
    </row>
    <row r="2742" spans="12:12">
      <c r="L2742" s="31">
        <v>28.09</v>
      </c>
    </row>
    <row r="2743" spans="12:12">
      <c r="L2743" s="31">
        <v>28.1</v>
      </c>
    </row>
    <row r="2744" spans="12:12">
      <c r="L2744" s="31">
        <v>28.11</v>
      </c>
    </row>
    <row r="2745" spans="12:12">
      <c r="L2745" s="31">
        <v>28.12</v>
      </c>
    </row>
    <row r="2746" spans="12:12">
      <c r="L2746" s="31">
        <v>28.13</v>
      </c>
    </row>
    <row r="2747" spans="12:12">
      <c r="L2747" s="31">
        <v>28.14</v>
      </c>
    </row>
    <row r="2748" spans="12:12">
      <c r="L2748" s="31">
        <v>28.15</v>
      </c>
    </row>
    <row r="2749" spans="12:12">
      <c r="L2749" s="31">
        <v>28.16</v>
      </c>
    </row>
    <row r="2750" spans="12:12">
      <c r="L2750" s="31">
        <v>28.17</v>
      </c>
    </row>
    <row r="2751" spans="12:12">
      <c r="L2751" s="31">
        <v>28.18</v>
      </c>
    </row>
    <row r="2752" spans="12:12">
      <c r="L2752" s="31">
        <v>28.19</v>
      </c>
    </row>
    <row r="2753" spans="12:12">
      <c r="L2753" s="31">
        <v>28.2</v>
      </c>
    </row>
    <row r="2754" spans="12:12">
      <c r="L2754" s="31">
        <v>28.21</v>
      </c>
    </row>
    <row r="2755" spans="12:12">
      <c r="L2755" s="31">
        <v>28.22</v>
      </c>
    </row>
    <row r="2756" spans="12:12">
      <c r="L2756" s="31">
        <v>28.23</v>
      </c>
    </row>
    <row r="2757" spans="12:12">
      <c r="L2757" s="31">
        <v>28.24</v>
      </c>
    </row>
    <row r="2758" spans="12:12">
      <c r="L2758" s="31">
        <v>28.25</v>
      </c>
    </row>
    <row r="2759" spans="12:12">
      <c r="L2759" s="31">
        <v>28.26</v>
      </c>
    </row>
    <row r="2760" spans="12:12">
      <c r="L2760" s="31">
        <v>28.27</v>
      </c>
    </row>
    <row r="2761" spans="12:12">
      <c r="L2761" s="31">
        <v>28.28</v>
      </c>
    </row>
    <row r="2762" spans="12:12">
      <c r="L2762" s="31">
        <v>28.29</v>
      </c>
    </row>
    <row r="2763" spans="12:12">
      <c r="L2763" s="31">
        <v>28.3</v>
      </c>
    </row>
    <row r="2764" spans="12:12">
      <c r="L2764" s="31">
        <v>28.31</v>
      </c>
    </row>
    <row r="2765" spans="12:12">
      <c r="L2765" s="31">
        <v>28.32</v>
      </c>
    </row>
    <row r="2766" spans="12:12">
      <c r="L2766" s="31">
        <v>28.33</v>
      </c>
    </row>
    <row r="2767" spans="12:12">
      <c r="L2767" s="31">
        <v>28.34</v>
      </c>
    </row>
    <row r="2768" spans="12:12">
      <c r="L2768" s="31">
        <v>28.35</v>
      </c>
    </row>
    <row r="2769" spans="12:12">
      <c r="L2769" s="31">
        <v>28.36</v>
      </c>
    </row>
    <row r="2770" spans="12:12">
      <c r="L2770" s="31">
        <v>28.37</v>
      </c>
    </row>
    <row r="2771" spans="12:12">
      <c r="L2771" s="31">
        <v>28.38</v>
      </c>
    </row>
    <row r="2772" spans="12:12">
      <c r="L2772" s="31">
        <v>28.39</v>
      </c>
    </row>
    <row r="2773" spans="12:12">
      <c r="L2773" s="31">
        <v>28.4</v>
      </c>
    </row>
    <row r="2774" spans="12:12">
      <c r="L2774" s="31">
        <v>28.41</v>
      </c>
    </row>
    <row r="2775" spans="12:12">
      <c r="L2775" s="31">
        <v>28.42</v>
      </c>
    </row>
    <row r="2776" spans="12:12">
      <c r="L2776" s="31">
        <v>28.43</v>
      </c>
    </row>
    <row r="2777" spans="12:12">
      <c r="L2777" s="31">
        <v>28.44</v>
      </c>
    </row>
    <row r="2778" spans="12:12">
      <c r="L2778" s="31">
        <v>28.45</v>
      </c>
    </row>
    <row r="2779" spans="12:12">
      <c r="L2779" s="31">
        <v>28.46</v>
      </c>
    </row>
    <row r="2780" spans="12:12">
      <c r="L2780" s="31">
        <v>28.47</v>
      </c>
    </row>
    <row r="2781" spans="12:12">
      <c r="L2781" s="31">
        <v>28.48</v>
      </c>
    </row>
    <row r="2782" spans="12:12">
      <c r="L2782" s="31">
        <v>28.49</v>
      </c>
    </row>
    <row r="2783" spans="12:12">
      <c r="L2783" s="31">
        <v>28.5</v>
      </c>
    </row>
    <row r="2784" spans="12:12">
      <c r="L2784" s="31">
        <v>28.51</v>
      </c>
    </row>
    <row r="2785" spans="12:12">
      <c r="L2785" s="31">
        <v>28.52</v>
      </c>
    </row>
    <row r="2786" spans="12:12">
      <c r="L2786" s="31">
        <v>28.53</v>
      </c>
    </row>
    <row r="2787" spans="12:12">
      <c r="L2787" s="31">
        <v>28.54</v>
      </c>
    </row>
    <row r="2788" spans="12:12">
      <c r="L2788" s="31">
        <v>28.55</v>
      </c>
    </row>
    <row r="2789" spans="12:12">
      <c r="L2789" s="31">
        <v>28.56</v>
      </c>
    </row>
    <row r="2790" spans="12:12">
      <c r="L2790" s="31">
        <v>28.57</v>
      </c>
    </row>
    <row r="2791" spans="12:12">
      <c r="L2791" s="31">
        <v>28.58</v>
      </c>
    </row>
    <row r="2792" spans="12:12">
      <c r="L2792" s="31">
        <v>28.59</v>
      </c>
    </row>
    <row r="2793" spans="12:12">
      <c r="L2793" s="31">
        <v>28.6</v>
      </c>
    </row>
    <row r="2794" spans="12:12">
      <c r="L2794" s="31">
        <v>28.61</v>
      </c>
    </row>
    <row r="2795" spans="12:12">
      <c r="L2795" s="31">
        <v>28.62</v>
      </c>
    </row>
    <row r="2796" spans="12:12">
      <c r="L2796" s="31">
        <v>28.63</v>
      </c>
    </row>
    <row r="2797" spans="12:12">
      <c r="L2797" s="31">
        <v>28.64</v>
      </c>
    </row>
    <row r="2798" spans="12:12">
      <c r="L2798" s="31">
        <v>28.65</v>
      </c>
    </row>
    <row r="2799" spans="12:12">
      <c r="L2799" s="31">
        <v>28.66</v>
      </c>
    </row>
    <row r="2800" spans="12:12">
      <c r="L2800" s="31">
        <v>28.67</v>
      </c>
    </row>
    <row r="2801" spans="12:12">
      <c r="L2801" s="31">
        <v>28.68</v>
      </c>
    </row>
    <row r="2802" spans="12:12">
      <c r="L2802" s="31">
        <v>28.69</v>
      </c>
    </row>
    <row r="2803" spans="12:12">
      <c r="L2803" s="31">
        <v>28.7</v>
      </c>
    </row>
    <row r="2804" spans="12:12">
      <c r="L2804" s="31">
        <v>28.71</v>
      </c>
    </row>
    <row r="2805" spans="12:12">
      <c r="L2805" s="31">
        <v>28.72</v>
      </c>
    </row>
    <row r="2806" spans="12:12">
      <c r="L2806" s="31">
        <v>28.73</v>
      </c>
    </row>
    <row r="2807" spans="12:12">
      <c r="L2807" s="31">
        <v>28.74</v>
      </c>
    </row>
    <row r="2808" spans="12:12">
      <c r="L2808" s="31">
        <v>28.75</v>
      </c>
    </row>
    <row r="2809" spans="12:12">
      <c r="L2809" s="31">
        <v>28.76</v>
      </c>
    </row>
    <row r="2810" spans="12:12">
      <c r="L2810" s="31">
        <v>28.77</v>
      </c>
    </row>
    <row r="2811" spans="12:12">
      <c r="L2811" s="31">
        <v>28.78</v>
      </c>
    </row>
    <row r="2812" spans="12:12">
      <c r="L2812" s="31">
        <v>28.79</v>
      </c>
    </row>
    <row r="2813" spans="12:12">
      <c r="L2813" s="31">
        <v>28.8</v>
      </c>
    </row>
    <row r="2814" spans="12:12">
      <c r="L2814" s="31">
        <v>28.81</v>
      </c>
    </row>
    <row r="2815" spans="12:12">
      <c r="L2815" s="31">
        <v>28.82</v>
      </c>
    </row>
    <row r="2816" spans="12:12">
      <c r="L2816" s="31">
        <v>28.83</v>
      </c>
    </row>
    <row r="2817" spans="12:12">
      <c r="L2817" s="31">
        <v>28.84</v>
      </c>
    </row>
    <row r="2818" spans="12:12">
      <c r="L2818" s="31">
        <v>28.85</v>
      </c>
    </row>
    <row r="2819" spans="12:12">
      <c r="L2819" s="31">
        <v>28.86</v>
      </c>
    </row>
    <row r="2820" spans="12:12">
      <c r="L2820" s="31">
        <v>28.87</v>
      </c>
    </row>
    <row r="2821" spans="12:12">
      <c r="L2821" s="31">
        <v>28.88</v>
      </c>
    </row>
    <row r="2822" spans="12:12">
      <c r="L2822" s="31">
        <v>28.89</v>
      </c>
    </row>
    <row r="2823" spans="12:12">
      <c r="L2823" s="31">
        <v>28.9</v>
      </c>
    </row>
    <row r="2824" spans="12:12">
      <c r="L2824" s="31">
        <v>28.91</v>
      </c>
    </row>
    <row r="2825" spans="12:12">
      <c r="L2825" s="31">
        <v>28.92</v>
      </c>
    </row>
    <row r="2826" spans="12:12">
      <c r="L2826" s="31">
        <v>28.93</v>
      </c>
    </row>
    <row r="2827" spans="12:12">
      <c r="L2827" s="31">
        <v>28.94</v>
      </c>
    </row>
    <row r="2828" spans="12:12">
      <c r="L2828" s="31">
        <v>28.95</v>
      </c>
    </row>
    <row r="2829" spans="12:12">
      <c r="L2829" s="31">
        <v>28.96</v>
      </c>
    </row>
    <row r="2830" spans="12:12">
      <c r="L2830" s="31">
        <v>28.97</v>
      </c>
    </row>
    <row r="2831" spans="12:12">
      <c r="L2831" s="31">
        <v>28.98</v>
      </c>
    </row>
    <row r="2832" spans="12:12">
      <c r="L2832" s="31">
        <v>28.99</v>
      </c>
    </row>
    <row r="2833" spans="12:12">
      <c r="L2833" s="31">
        <v>29</v>
      </c>
    </row>
    <row r="2834" spans="12:12">
      <c r="L2834" s="31">
        <v>29.01</v>
      </c>
    </row>
    <row r="2835" spans="12:12">
      <c r="L2835" s="31">
        <v>29.02</v>
      </c>
    </row>
    <row r="2836" spans="12:12">
      <c r="L2836" s="31">
        <v>29.03</v>
      </c>
    </row>
    <row r="2837" spans="12:12">
      <c r="L2837" s="31">
        <v>29.04</v>
      </c>
    </row>
    <row r="2838" spans="12:12">
      <c r="L2838" s="31">
        <v>29.05</v>
      </c>
    </row>
    <row r="2839" spans="12:12">
      <c r="L2839" s="31">
        <v>29.06</v>
      </c>
    </row>
    <row r="2840" spans="12:12">
      <c r="L2840" s="31">
        <v>29.07</v>
      </c>
    </row>
    <row r="2841" spans="12:12">
      <c r="L2841" s="31">
        <v>29.08</v>
      </c>
    </row>
    <row r="2842" spans="12:12">
      <c r="L2842" s="31">
        <v>29.09</v>
      </c>
    </row>
    <row r="2843" spans="12:12">
      <c r="L2843" s="31">
        <v>29.1</v>
      </c>
    </row>
    <row r="2844" spans="12:12">
      <c r="L2844" s="31">
        <v>29.11</v>
      </c>
    </row>
    <row r="2845" spans="12:12">
      <c r="L2845" s="31">
        <v>29.12</v>
      </c>
    </row>
    <row r="2846" spans="12:12">
      <c r="L2846" s="31">
        <v>29.13</v>
      </c>
    </row>
    <row r="2847" spans="12:12">
      <c r="L2847" s="31">
        <v>29.14</v>
      </c>
    </row>
    <row r="2848" spans="12:12">
      <c r="L2848" s="31">
        <v>29.15</v>
      </c>
    </row>
    <row r="2849" spans="12:12">
      <c r="L2849" s="31">
        <v>29.16</v>
      </c>
    </row>
    <row r="2850" spans="12:12">
      <c r="L2850" s="31">
        <v>29.17</v>
      </c>
    </row>
    <row r="2851" spans="12:12">
      <c r="L2851" s="31">
        <v>29.18</v>
      </c>
    </row>
    <row r="2852" spans="12:12">
      <c r="L2852" s="31">
        <v>29.19</v>
      </c>
    </row>
    <row r="2853" spans="12:12">
      <c r="L2853" s="31">
        <v>29.2</v>
      </c>
    </row>
    <row r="2854" spans="12:12">
      <c r="L2854" s="31">
        <v>29.21</v>
      </c>
    </row>
    <row r="2855" spans="12:12">
      <c r="L2855" s="31">
        <v>29.22</v>
      </c>
    </row>
    <row r="2856" spans="12:12">
      <c r="L2856" s="31">
        <v>29.23</v>
      </c>
    </row>
    <row r="2857" spans="12:12">
      <c r="L2857" s="31">
        <v>29.24</v>
      </c>
    </row>
    <row r="2858" spans="12:12">
      <c r="L2858" s="31">
        <v>29.25</v>
      </c>
    </row>
    <row r="2859" spans="12:12">
      <c r="L2859" s="31">
        <v>29.26</v>
      </c>
    </row>
    <row r="2860" spans="12:12">
      <c r="L2860" s="31">
        <v>29.27</v>
      </c>
    </row>
    <row r="2861" spans="12:12">
      <c r="L2861" s="31">
        <v>29.28</v>
      </c>
    </row>
    <row r="2862" spans="12:12">
      <c r="L2862" s="31">
        <v>29.29</v>
      </c>
    </row>
    <row r="2863" spans="12:12">
      <c r="L2863" s="31">
        <v>29.3</v>
      </c>
    </row>
    <row r="2864" spans="12:12">
      <c r="L2864" s="31">
        <v>29.31</v>
      </c>
    </row>
    <row r="2865" spans="12:12">
      <c r="L2865" s="31">
        <v>29.32</v>
      </c>
    </row>
    <row r="2866" spans="12:12">
      <c r="L2866" s="31">
        <v>29.33</v>
      </c>
    </row>
    <row r="2867" spans="12:12">
      <c r="L2867" s="31">
        <v>29.34</v>
      </c>
    </row>
    <row r="2868" spans="12:12">
      <c r="L2868" s="31">
        <v>29.35</v>
      </c>
    </row>
    <row r="2869" spans="12:12">
      <c r="L2869" s="31">
        <v>29.36</v>
      </c>
    </row>
    <row r="2870" spans="12:12">
      <c r="L2870" s="31">
        <v>29.37</v>
      </c>
    </row>
    <row r="2871" spans="12:12">
      <c r="L2871" s="31">
        <v>29.38</v>
      </c>
    </row>
    <row r="2872" spans="12:12">
      <c r="L2872" s="31">
        <v>29.39</v>
      </c>
    </row>
    <row r="2873" spans="12:12">
      <c r="L2873" s="31">
        <v>29.4</v>
      </c>
    </row>
    <row r="2874" spans="12:12">
      <c r="L2874" s="31">
        <v>29.41</v>
      </c>
    </row>
    <row r="2875" spans="12:12">
      <c r="L2875" s="31">
        <v>29.42</v>
      </c>
    </row>
    <row r="2876" spans="12:12">
      <c r="L2876" s="31">
        <v>29.43</v>
      </c>
    </row>
    <row r="2877" spans="12:12">
      <c r="L2877" s="31">
        <v>29.44</v>
      </c>
    </row>
    <row r="2878" spans="12:12">
      <c r="L2878" s="31">
        <v>29.45</v>
      </c>
    </row>
    <row r="2879" spans="12:12">
      <c r="L2879" s="31">
        <v>29.46</v>
      </c>
    </row>
    <row r="2880" spans="12:12">
      <c r="L2880" s="31">
        <v>29.47</v>
      </c>
    </row>
    <row r="2881" spans="12:12">
      <c r="L2881" s="31">
        <v>29.48</v>
      </c>
    </row>
    <row r="2882" spans="12:12">
      <c r="L2882" s="31">
        <v>29.49</v>
      </c>
    </row>
    <row r="2883" spans="12:12">
      <c r="L2883" s="31">
        <v>29.5</v>
      </c>
    </row>
    <row r="2884" spans="12:12">
      <c r="L2884" s="31">
        <v>29.51</v>
      </c>
    </row>
    <row r="2885" spans="12:12">
      <c r="L2885" s="31">
        <v>29.52</v>
      </c>
    </row>
    <row r="2886" spans="12:12">
      <c r="L2886" s="31">
        <v>29.53</v>
      </c>
    </row>
    <row r="2887" spans="12:12">
      <c r="L2887" s="31">
        <v>29.54</v>
      </c>
    </row>
    <row r="2888" spans="12:12">
      <c r="L2888" s="31">
        <v>29.55</v>
      </c>
    </row>
    <row r="2889" spans="12:12">
      <c r="L2889" s="31">
        <v>29.56</v>
      </c>
    </row>
    <row r="2890" spans="12:12">
      <c r="L2890" s="31">
        <v>29.57</v>
      </c>
    </row>
    <row r="2891" spans="12:12">
      <c r="L2891" s="31">
        <v>29.58</v>
      </c>
    </row>
    <row r="2892" spans="12:12">
      <c r="L2892" s="31">
        <v>29.59</v>
      </c>
    </row>
    <row r="2893" spans="12:12">
      <c r="L2893" s="31">
        <v>29.6</v>
      </c>
    </row>
    <row r="2894" spans="12:12">
      <c r="L2894" s="31">
        <v>29.61</v>
      </c>
    </row>
    <row r="2895" spans="12:12">
      <c r="L2895" s="31">
        <v>29.62</v>
      </c>
    </row>
    <row r="2896" spans="12:12">
      <c r="L2896" s="31">
        <v>29.63</v>
      </c>
    </row>
    <row r="2897" spans="12:12">
      <c r="L2897" s="31">
        <v>29.64</v>
      </c>
    </row>
    <row r="2898" spans="12:12">
      <c r="L2898" s="31">
        <v>29.65</v>
      </c>
    </row>
    <row r="2899" spans="12:12">
      <c r="L2899" s="31">
        <v>29.66</v>
      </c>
    </row>
    <row r="2900" spans="12:12">
      <c r="L2900" s="31">
        <v>29.67</v>
      </c>
    </row>
    <row r="2901" spans="12:12">
      <c r="L2901" s="31">
        <v>29.68</v>
      </c>
    </row>
    <row r="2902" spans="12:12">
      <c r="L2902" s="31">
        <v>29.69</v>
      </c>
    </row>
    <row r="2903" spans="12:12">
      <c r="L2903" s="31">
        <v>29.7</v>
      </c>
    </row>
    <row r="2904" spans="12:12">
      <c r="L2904" s="31">
        <v>29.71</v>
      </c>
    </row>
    <row r="2905" spans="12:12">
      <c r="L2905" s="31">
        <v>29.72</v>
      </c>
    </row>
    <row r="2906" spans="12:12">
      <c r="L2906" s="31">
        <v>29.73</v>
      </c>
    </row>
    <row r="2907" spans="12:12">
      <c r="L2907" s="31">
        <v>29.74</v>
      </c>
    </row>
    <row r="2908" spans="12:12">
      <c r="L2908" s="31">
        <v>29.75</v>
      </c>
    </row>
    <row r="2909" spans="12:12">
      <c r="L2909" s="31">
        <v>29.76</v>
      </c>
    </row>
    <row r="2910" spans="12:12">
      <c r="L2910" s="31">
        <v>29.77</v>
      </c>
    </row>
    <row r="2911" spans="12:12">
      <c r="L2911" s="31">
        <v>29.78</v>
      </c>
    </row>
    <row r="2912" spans="12:12">
      <c r="L2912" s="31">
        <v>29.79</v>
      </c>
    </row>
    <row r="2913" spans="12:12">
      <c r="L2913" s="31">
        <v>29.8</v>
      </c>
    </row>
    <row r="2914" spans="12:12">
      <c r="L2914" s="31">
        <v>29.81</v>
      </c>
    </row>
    <row r="2915" spans="12:12">
      <c r="L2915" s="31">
        <v>29.82</v>
      </c>
    </row>
    <row r="2916" spans="12:12">
      <c r="L2916" s="31">
        <v>29.83</v>
      </c>
    </row>
    <row r="2917" spans="12:12">
      <c r="L2917" s="31">
        <v>29.84</v>
      </c>
    </row>
    <row r="2918" spans="12:12">
      <c r="L2918" s="31">
        <v>29.85</v>
      </c>
    </row>
    <row r="2919" spans="12:12">
      <c r="L2919" s="31">
        <v>29.86</v>
      </c>
    </row>
    <row r="2920" spans="12:12">
      <c r="L2920" s="31">
        <v>29.87</v>
      </c>
    </row>
    <row r="2921" spans="12:12">
      <c r="L2921" s="31">
        <v>29.88</v>
      </c>
    </row>
    <row r="2922" spans="12:12">
      <c r="L2922" s="31">
        <v>29.89</v>
      </c>
    </row>
    <row r="2923" spans="12:12">
      <c r="L2923" s="31">
        <v>29.9</v>
      </c>
    </row>
    <row r="2924" spans="12:12">
      <c r="L2924" s="31">
        <v>29.91</v>
      </c>
    </row>
    <row r="2925" spans="12:12">
      <c r="L2925" s="31">
        <v>29.92</v>
      </c>
    </row>
    <row r="2926" spans="12:12">
      <c r="L2926" s="31">
        <v>29.93</v>
      </c>
    </row>
    <row r="2927" spans="12:12">
      <c r="L2927" s="31">
        <v>29.94</v>
      </c>
    </row>
    <row r="2928" spans="12:12">
      <c r="L2928" s="31">
        <v>29.95</v>
      </c>
    </row>
    <row r="2929" spans="12:12">
      <c r="L2929" s="31">
        <v>29.96</v>
      </c>
    </row>
    <row r="2930" spans="12:12">
      <c r="L2930" s="31">
        <v>29.97</v>
      </c>
    </row>
    <row r="2931" spans="12:12">
      <c r="L2931" s="31">
        <v>29.98</v>
      </c>
    </row>
    <row r="2932" spans="12:12">
      <c r="L2932" s="31">
        <v>29.99</v>
      </c>
    </row>
    <row r="2933" spans="12:12">
      <c r="L2933" s="31">
        <v>30</v>
      </c>
    </row>
  </sheetData>
  <sheetProtection sheet="1" objects="1" scenarios="1"/>
  <dataConsolidate/>
  <mergeCells count="32">
    <mergeCell ref="A23:J23"/>
    <mergeCell ref="A31:J31"/>
    <mergeCell ref="A38:J38"/>
    <mergeCell ref="A62:G62"/>
    <mergeCell ref="A63:G63"/>
    <mergeCell ref="A45:J45"/>
    <mergeCell ref="A43:J43"/>
    <mergeCell ref="A47:J47"/>
    <mergeCell ref="A52:J52"/>
    <mergeCell ref="A59:J59"/>
    <mergeCell ref="G4:J4"/>
    <mergeCell ref="B1:J1"/>
    <mergeCell ref="B2:J2"/>
    <mergeCell ref="A64:G64"/>
    <mergeCell ref="A30:J30"/>
    <mergeCell ref="A7:D7"/>
    <mergeCell ref="H60:I60"/>
    <mergeCell ref="E7:F7"/>
    <mergeCell ref="G5:H5"/>
    <mergeCell ref="I5:J5"/>
    <mergeCell ref="H63:I63"/>
    <mergeCell ref="B61:C61"/>
    <mergeCell ref="A60:B60"/>
    <mergeCell ref="A12:J12"/>
    <mergeCell ref="A15:J15"/>
    <mergeCell ref="A19:J19"/>
    <mergeCell ref="E5:F5"/>
    <mergeCell ref="B4:D4"/>
    <mergeCell ref="B5:D5"/>
    <mergeCell ref="A6:F6"/>
    <mergeCell ref="A1:A3"/>
    <mergeCell ref="E4:F4"/>
  </mergeCells>
  <dataValidations count="13">
    <dataValidation type="list" allowBlank="1" showInputMessage="1" showErrorMessage="1" sqref="E13 E16 E20 E24:E25 E32:E33 E8 E39">
      <formula1>"Κιβώτιο 1Ltr,Παλέτα 1Ltr"</formula1>
    </dataValidation>
    <dataValidation type="list" allowBlank="1" showInputMessage="1" showErrorMessage="1" sqref="E17 E21 E26 E34 E40 E9">
      <formula1>"Κιβώτιο 2Ltr,Παλέτα 2Ltr"</formula1>
    </dataValidation>
    <dataValidation type="list" allowBlank="1" showInputMessage="1" showErrorMessage="1" sqref="E14 E18 E22 E28 E36 E41 E54 E56 E58 E10:E11">
      <formula1>"Tεμάχιο 5Ltr,Κιβώτιο 5Ltr,Παλέτα 5Ltr"</formula1>
    </dataValidation>
    <dataValidation type="list" allowBlank="1" showInputMessage="1" showErrorMessage="1" sqref="E35 E27">
      <formula1>"Κιβώτιο 3Ltr,Παλέτα 3Ltr"</formula1>
    </dataValidation>
    <dataValidation type="list" allowBlank="1" showInputMessage="1" showErrorMessage="1" sqref="E37 E42 E44 E46 E29">
      <formula1>"Tεμάχιο 10Ltr,Κιβώτιο 10Ltr,Παλέτα 10Ltr"</formula1>
    </dataValidation>
    <dataValidation type="list" allowBlank="1" showInputMessage="1" showErrorMessage="1" sqref="E48:E51">
      <formula1>"Tεμάχιο 5kgr"</formula1>
    </dataValidation>
    <dataValidation type="list" allowBlank="1" showInputMessage="1" showErrorMessage="1" sqref="E55 E57 E53">
      <formula1>"Κιβώτιο 1,5Ltr,Παλέτα 1,5Ltr"</formula1>
    </dataValidation>
    <dataValidation type="decimal" showInputMessage="1" showErrorMessage="1" sqref="F8:F9 F13 F40 F20:F21 F25:F26 F33:F34 F17">
      <formula1>0</formula1>
      <formula2>1000</formula2>
    </dataValidation>
    <dataValidation type="list" allowBlank="1" showInputMessage="1" showErrorMessage="1" sqref="I5:J5">
      <formula1>"ΚΑΝΟΝΙΚΟ,ΜΕΙΩΜΕΝΟ,"</formula1>
    </dataValidation>
    <dataValidation type="list" allowBlank="1" showInputMessage="1" showErrorMessage="1" sqref="G8:G11 G53:G58 G13:G14 G46 G44 G39:G42 G32:G37 G24:G29 G20:G22 G16:G18 G48:G51">
      <formula1>$K$1:$K$1002</formula1>
    </dataValidation>
    <dataValidation type="list" allowBlank="1" showInputMessage="1" showErrorMessage="1" sqref="I48:I51 I53:I58 I13:I14 I39:I41 I44 I32:I36 I29 I18 I20:I22 I10:I11 I8 I16 I24:I27">
      <formula1>$L$1:$L$2933</formula1>
    </dataValidation>
    <dataValidation type="list" allowBlank="1" showInputMessage="1" sqref="I9">
      <formula1>$L$1:$L$1001</formula1>
    </dataValidation>
    <dataValidation type="list" allowBlank="1" showInputMessage="1" sqref="I17 I28 I37 I42 I46">
      <formula1>$L$1:$L$2933</formula1>
    </dataValidation>
  </dataValidations>
  <pageMargins left="0.98425196850393704" right="0.19685039370078741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4</vt:i4>
      </vt:variant>
    </vt:vector>
  </HeadingPairs>
  <TitlesOfParts>
    <vt:vector size="5" baseType="lpstr">
      <vt:lpstr>Φύλλο1</vt:lpstr>
      <vt:lpstr>Φύλλο1!Print_Area</vt:lpstr>
      <vt:lpstr>ΜΟΝΑΔΑΜΕΤΡΗΣΗΣ</vt:lpstr>
      <vt:lpstr>Φύλλο1!τεμάχιο</vt:lpstr>
      <vt:lpstr>Φύλλο1!τιμες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ΥΠΟΛΟΓΙΣΜΟΣ ΠΑΡΑΓΓΕΛΙΑΣ</dc:title>
  <dc:creator>Stelios;ΜΠΡΟΚΟΣ ΣΤΕΛΙΟΣ</dc:creator>
  <cp:lastModifiedBy>G-G</cp:lastModifiedBy>
  <cp:lastPrinted>2017-05-22T17:09:31Z</cp:lastPrinted>
  <dcterms:created xsi:type="dcterms:W3CDTF">2017-05-09T03:21:39Z</dcterms:created>
  <dcterms:modified xsi:type="dcterms:W3CDTF">2017-06-08T11:08:48Z</dcterms:modified>
</cp:coreProperties>
</file>